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1160" firstSheet="5" activeTab="10"/>
  </bookViews>
  <sheets>
    <sheet name="Лист1" sheetId="1" state="hidden" r:id="rId1"/>
    <sheet name="Лист2" sheetId="2" state="hidden" r:id="rId2"/>
    <sheet name="1я младшая" sheetId="3" state="hidden" r:id="rId3"/>
    <sheet name="Лист4" sheetId="4" state="hidden" r:id="rId4"/>
    <sheet name="2я младшая" sheetId="5" state="hidden" r:id="rId5"/>
    <sheet name="Средняя" sheetId="6" r:id="rId6"/>
    <sheet name="Страшая 18" sheetId="9" state="hidden" r:id="rId7"/>
    <sheet name="Подготовительная" sheetId="8" state="hidden" r:id="rId8"/>
    <sheet name="24  подготовительная" sheetId="10" state="hidden" r:id="rId9"/>
    <sheet name="Лист5" sheetId="11" state="hidden" r:id="rId10"/>
    <sheet name="Лист3" sheetId="12" r:id="rId11"/>
  </sheets>
  <definedNames>
    <definedName name="_GoBack" localSheetId="0">Лист1!#REF!</definedName>
  </definedNames>
  <calcPr calcId="144525" calcMode="manual"/>
</workbook>
</file>

<file path=xl/calcChain.xml><?xml version="1.0" encoding="utf-8"?>
<calcChain xmlns="http://schemas.openxmlformats.org/spreadsheetml/2006/main">
  <c r="AI56" i="6" l="1"/>
  <c r="AI54" i="6"/>
  <c r="C56" i="12" l="1"/>
  <c r="C56" i="6"/>
  <c r="C55" i="12"/>
  <c r="C55" i="6"/>
  <c r="C54" i="12"/>
  <c r="C54" i="6"/>
  <c r="AD58" i="10" l="1"/>
  <c r="AD65" i="10" s="1"/>
  <c r="AC58" i="10"/>
  <c r="AC65" i="10" s="1"/>
  <c r="AB58" i="10"/>
  <c r="AB65" i="10" s="1"/>
  <c r="AA58" i="10"/>
  <c r="AA65" i="10" s="1"/>
  <c r="Z58" i="10"/>
  <c r="Z65" i="10" s="1"/>
  <c r="Y58" i="10"/>
  <c r="Y65" i="10" s="1"/>
  <c r="X58" i="10"/>
  <c r="X65" i="10" s="1"/>
  <c r="W58" i="10"/>
  <c r="W65" i="10" s="1"/>
  <c r="V58" i="10"/>
  <c r="V65" i="10" s="1"/>
  <c r="U58" i="10"/>
  <c r="U65" i="10" s="1"/>
  <c r="T58" i="10"/>
  <c r="T65" i="10" s="1"/>
  <c r="S58" i="10"/>
  <c r="S65" i="10" s="1"/>
  <c r="R58" i="10"/>
  <c r="R65" i="10" s="1"/>
  <c r="Q58" i="10"/>
  <c r="Q65" i="10" s="1"/>
  <c r="P58" i="10"/>
  <c r="P65" i="10" s="1"/>
  <c r="O58" i="10"/>
  <c r="O65" i="10" s="1"/>
  <c r="N58" i="10"/>
  <c r="N65" i="10" s="1"/>
  <c r="M58" i="10"/>
  <c r="M65" i="10" s="1"/>
  <c r="L58" i="10"/>
  <c r="L65" i="10" s="1"/>
  <c r="K58" i="10"/>
  <c r="K65" i="10" s="1"/>
  <c r="J58" i="10"/>
  <c r="J65" i="10" s="1"/>
  <c r="I58" i="10"/>
  <c r="I65" i="10" s="1"/>
  <c r="H58" i="10"/>
  <c r="H65" i="10" s="1"/>
  <c r="G58" i="10"/>
  <c r="G65" i="10" s="1"/>
  <c r="F58" i="10"/>
  <c r="F65" i="10" s="1"/>
  <c r="E58" i="10"/>
  <c r="E65" i="10" s="1"/>
  <c r="D58" i="10"/>
  <c r="D65" i="10" s="1"/>
  <c r="C58" i="10"/>
  <c r="C65" i="10" s="1"/>
  <c r="AD57" i="10"/>
  <c r="AD64" i="10" s="1"/>
  <c r="AC57" i="10"/>
  <c r="AC64" i="10" s="1"/>
  <c r="AB57" i="10"/>
  <c r="AB64" i="10" s="1"/>
  <c r="AA57" i="10"/>
  <c r="AA64" i="10" s="1"/>
  <c r="Z57" i="10"/>
  <c r="Z64" i="10" s="1"/>
  <c r="Y57" i="10"/>
  <c r="Y64" i="10" s="1"/>
  <c r="X57" i="10"/>
  <c r="X64" i="10" s="1"/>
  <c r="W57" i="10"/>
  <c r="W64" i="10" s="1"/>
  <c r="V57" i="10"/>
  <c r="V64" i="10" s="1"/>
  <c r="U57" i="10"/>
  <c r="U64" i="10" s="1"/>
  <c r="T57" i="10"/>
  <c r="T64" i="10" s="1"/>
  <c r="S57" i="10"/>
  <c r="S64" i="10" s="1"/>
  <c r="R57" i="10"/>
  <c r="R64" i="10" s="1"/>
  <c r="Q57" i="10"/>
  <c r="Q64" i="10" s="1"/>
  <c r="P57" i="10"/>
  <c r="P64" i="10" s="1"/>
  <c r="O57" i="10"/>
  <c r="O64" i="10" s="1"/>
  <c r="N57" i="10"/>
  <c r="N64" i="10" s="1"/>
  <c r="M57" i="10"/>
  <c r="M64" i="10" s="1"/>
  <c r="L57" i="10"/>
  <c r="L64" i="10" s="1"/>
  <c r="K57" i="10"/>
  <c r="K64" i="10" s="1"/>
  <c r="J57" i="10"/>
  <c r="J64" i="10" s="1"/>
  <c r="I57" i="10"/>
  <c r="I64" i="10" s="1"/>
  <c r="H57" i="10"/>
  <c r="H64" i="10" s="1"/>
  <c r="G57" i="10"/>
  <c r="G64" i="10" s="1"/>
  <c r="F57" i="10"/>
  <c r="F64" i="10" s="1"/>
  <c r="E57" i="10"/>
  <c r="E64" i="10" s="1"/>
  <c r="D57" i="10"/>
  <c r="D64" i="10" s="1"/>
  <c r="C57" i="10"/>
  <c r="C64" i="10" s="1"/>
  <c r="AD56" i="10"/>
  <c r="AD63" i="10" s="1"/>
  <c r="AC56" i="10"/>
  <c r="AB56" i="10"/>
  <c r="AA56" i="10"/>
  <c r="Z56" i="10"/>
  <c r="Z63" i="10" s="1"/>
  <c r="Y56" i="10"/>
  <c r="X56" i="10"/>
  <c r="W56" i="10"/>
  <c r="V56" i="10"/>
  <c r="V63" i="10" s="1"/>
  <c r="U56" i="10"/>
  <c r="T56" i="10"/>
  <c r="S56" i="10"/>
  <c r="R56" i="10"/>
  <c r="R63" i="10" s="1"/>
  <c r="Q56" i="10"/>
  <c r="P56" i="10"/>
  <c r="O56" i="10"/>
  <c r="N56" i="10"/>
  <c r="N63" i="10" s="1"/>
  <c r="M56" i="10"/>
  <c r="L56" i="10"/>
  <c r="K56" i="10"/>
  <c r="J56" i="10"/>
  <c r="J63" i="10" s="1"/>
  <c r="I56" i="10"/>
  <c r="H56" i="10"/>
  <c r="G56" i="10"/>
  <c r="F56" i="10"/>
  <c r="F63" i="10" s="1"/>
  <c r="E56" i="10"/>
  <c r="D56" i="10"/>
  <c r="C56" i="10"/>
  <c r="AG56" i="9"/>
  <c r="AG63" i="9" s="1"/>
  <c r="AF56" i="9"/>
  <c r="AF63" i="9" s="1"/>
  <c r="AE56" i="9"/>
  <c r="AE63" i="9" s="1"/>
  <c r="AD56" i="9"/>
  <c r="AD63" i="9" s="1"/>
  <c r="AC56" i="9"/>
  <c r="AC63" i="9" s="1"/>
  <c r="AB56" i="9"/>
  <c r="AB63" i="9" s="1"/>
  <c r="AA56" i="9"/>
  <c r="AA63" i="9" s="1"/>
  <c r="Z56" i="9"/>
  <c r="Z63" i="9" s="1"/>
  <c r="Y56" i="9"/>
  <c r="Y63" i="9" s="1"/>
  <c r="X56" i="9"/>
  <c r="X63" i="9" s="1"/>
  <c r="W56" i="9"/>
  <c r="W63" i="9" s="1"/>
  <c r="V56" i="9"/>
  <c r="V63" i="9" s="1"/>
  <c r="U56" i="9"/>
  <c r="U63" i="9" s="1"/>
  <c r="T56" i="9"/>
  <c r="T63" i="9" s="1"/>
  <c r="S56" i="9"/>
  <c r="S63" i="9" s="1"/>
  <c r="R56" i="9"/>
  <c r="R63" i="9" s="1"/>
  <c r="Q56" i="9"/>
  <c r="Q63" i="9" s="1"/>
  <c r="P56" i="9"/>
  <c r="P63" i="9" s="1"/>
  <c r="O56" i="9"/>
  <c r="O63" i="9" s="1"/>
  <c r="N56" i="9"/>
  <c r="N63" i="9" s="1"/>
  <c r="M56" i="9"/>
  <c r="M63" i="9" s="1"/>
  <c r="L56" i="9"/>
  <c r="L63" i="9" s="1"/>
  <c r="K56" i="9"/>
  <c r="K63" i="9" s="1"/>
  <c r="J56" i="9"/>
  <c r="J63" i="9" s="1"/>
  <c r="I56" i="9"/>
  <c r="I63" i="9" s="1"/>
  <c r="H56" i="9"/>
  <c r="H63" i="9" s="1"/>
  <c r="G56" i="9"/>
  <c r="G63" i="9" s="1"/>
  <c r="F56" i="9"/>
  <c r="F63" i="9" s="1"/>
  <c r="E56" i="9"/>
  <c r="E63" i="9" s="1"/>
  <c r="D56" i="9"/>
  <c r="D63" i="9" s="1"/>
  <c r="C56" i="9"/>
  <c r="C63" i="9" s="1"/>
  <c r="AG55" i="9"/>
  <c r="AG62" i="9" s="1"/>
  <c r="AF55" i="9"/>
  <c r="AF62" i="9" s="1"/>
  <c r="AE55" i="9"/>
  <c r="AE62" i="9" s="1"/>
  <c r="AD55" i="9"/>
  <c r="AD62" i="9" s="1"/>
  <c r="AC55" i="9"/>
  <c r="AC62" i="9" s="1"/>
  <c r="AB55" i="9"/>
  <c r="AB62" i="9" s="1"/>
  <c r="AA55" i="9"/>
  <c r="AA62" i="9" s="1"/>
  <c r="Z55" i="9"/>
  <c r="Z62" i="9" s="1"/>
  <c r="Y55" i="9"/>
  <c r="Y62" i="9" s="1"/>
  <c r="X55" i="9"/>
  <c r="X62" i="9" s="1"/>
  <c r="W55" i="9"/>
  <c r="W62" i="9" s="1"/>
  <c r="V55" i="9"/>
  <c r="V62" i="9" s="1"/>
  <c r="U55" i="9"/>
  <c r="U62" i="9" s="1"/>
  <c r="T55" i="9"/>
  <c r="T62" i="9" s="1"/>
  <c r="S55" i="9"/>
  <c r="S62" i="9" s="1"/>
  <c r="R55" i="9"/>
  <c r="R62" i="9" s="1"/>
  <c r="Q55" i="9"/>
  <c r="Q62" i="9" s="1"/>
  <c r="P55" i="9"/>
  <c r="P62" i="9" s="1"/>
  <c r="O55" i="9"/>
  <c r="O62" i="9" s="1"/>
  <c r="N55" i="9"/>
  <c r="N62" i="9" s="1"/>
  <c r="M55" i="9"/>
  <c r="M62" i="9" s="1"/>
  <c r="L55" i="9"/>
  <c r="L62" i="9" s="1"/>
  <c r="K55" i="9"/>
  <c r="K62" i="9" s="1"/>
  <c r="J55" i="9"/>
  <c r="J62" i="9" s="1"/>
  <c r="I55" i="9"/>
  <c r="I62" i="9" s="1"/>
  <c r="H55" i="9"/>
  <c r="H62" i="9" s="1"/>
  <c r="G55" i="9"/>
  <c r="G62" i="9" s="1"/>
  <c r="F55" i="9"/>
  <c r="F62" i="9" s="1"/>
  <c r="E55" i="9"/>
  <c r="E62" i="9" s="1"/>
  <c r="D55" i="9"/>
  <c r="D62" i="9" s="1"/>
  <c r="C55" i="9"/>
  <c r="C62" i="9" s="1"/>
  <c r="AG54" i="9"/>
  <c r="AG61" i="9" s="1"/>
  <c r="AF54" i="9"/>
  <c r="AF61" i="9" s="1"/>
  <c r="AF64" i="9" s="1"/>
  <c r="AE54" i="9"/>
  <c r="AE61" i="9" s="1"/>
  <c r="AE64" i="9" s="1"/>
  <c r="AD54" i="9"/>
  <c r="AD61" i="9" s="1"/>
  <c r="AC54" i="9"/>
  <c r="AC61" i="9" s="1"/>
  <c r="AB54" i="9"/>
  <c r="AB61" i="9" s="1"/>
  <c r="AB64" i="9" s="1"/>
  <c r="AA54" i="9"/>
  <c r="AA61" i="9" s="1"/>
  <c r="AA64" i="9" s="1"/>
  <c r="Z54" i="9"/>
  <c r="Z61" i="9" s="1"/>
  <c r="Y54" i="9"/>
  <c r="Y61" i="9" s="1"/>
  <c r="X54" i="9"/>
  <c r="X61" i="9" s="1"/>
  <c r="X64" i="9" s="1"/>
  <c r="W54" i="9"/>
  <c r="W61" i="9" s="1"/>
  <c r="W64" i="9" s="1"/>
  <c r="V54" i="9"/>
  <c r="V61" i="9" s="1"/>
  <c r="U54" i="9"/>
  <c r="U61" i="9" s="1"/>
  <c r="T54" i="9"/>
  <c r="T61" i="9" s="1"/>
  <c r="T64" i="9" s="1"/>
  <c r="S54" i="9"/>
  <c r="S61" i="9" s="1"/>
  <c r="S64" i="9" s="1"/>
  <c r="R54" i="9"/>
  <c r="R61" i="9" s="1"/>
  <c r="Q54" i="9"/>
  <c r="Q61" i="9" s="1"/>
  <c r="P54" i="9"/>
  <c r="P61" i="9" s="1"/>
  <c r="P64" i="9" s="1"/>
  <c r="O54" i="9"/>
  <c r="O61" i="9" s="1"/>
  <c r="O64" i="9" s="1"/>
  <c r="N54" i="9"/>
  <c r="N61" i="9" s="1"/>
  <c r="M54" i="9"/>
  <c r="M61" i="9" s="1"/>
  <c r="L54" i="9"/>
  <c r="L61" i="9" s="1"/>
  <c r="L64" i="9" s="1"/>
  <c r="K54" i="9"/>
  <c r="K61" i="9" s="1"/>
  <c r="K64" i="9" s="1"/>
  <c r="J54" i="9"/>
  <c r="J61" i="9" s="1"/>
  <c r="I54" i="9"/>
  <c r="I61" i="9" s="1"/>
  <c r="H54" i="9"/>
  <c r="H61" i="9" s="1"/>
  <c r="H64" i="9" s="1"/>
  <c r="G54" i="9"/>
  <c r="G61" i="9" s="1"/>
  <c r="G64" i="9" s="1"/>
  <c r="F54" i="9"/>
  <c r="F61" i="9" s="1"/>
  <c r="E54" i="9"/>
  <c r="E61" i="9" s="1"/>
  <c r="D54" i="9"/>
  <c r="D61" i="9" s="1"/>
  <c r="D64" i="9" s="1"/>
  <c r="C54" i="9"/>
  <c r="C61" i="9" s="1"/>
  <c r="C64" i="9" s="1"/>
  <c r="AK54" i="8"/>
  <c r="AK61" i="8" s="1"/>
  <c r="AL54" i="8"/>
  <c r="AL61" i="8" s="1"/>
  <c r="AM54" i="8"/>
  <c r="AM61" i="8" s="1"/>
  <c r="AK55" i="8"/>
  <c r="AK62" i="8" s="1"/>
  <c r="AL55" i="8"/>
  <c r="AL62" i="8" s="1"/>
  <c r="AM55" i="8"/>
  <c r="AM62" i="8" s="1"/>
  <c r="AK56" i="8"/>
  <c r="AK63" i="8" s="1"/>
  <c r="AL56" i="8"/>
  <c r="AL63" i="8" s="1"/>
  <c r="AM56" i="8"/>
  <c r="AM63" i="8" s="1"/>
  <c r="AU56" i="8"/>
  <c r="AU63" i="8" s="1"/>
  <c r="AT56" i="8"/>
  <c r="AT63" i="8" s="1"/>
  <c r="AS56" i="8"/>
  <c r="AS63" i="8" s="1"/>
  <c r="AR56" i="8"/>
  <c r="AR63" i="8" s="1"/>
  <c r="AQ56" i="8"/>
  <c r="AQ63" i="8" s="1"/>
  <c r="AP56" i="8"/>
  <c r="AP63" i="8" s="1"/>
  <c r="AO56" i="8"/>
  <c r="AO63" i="8" s="1"/>
  <c r="AN56" i="8"/>
  <c r="AN63" i="8" s="1"/>
  <c r="AJ56" i="8"/>
  <c r="AJ63" i="8" s="1"/>
  <c r="AI56" i="8"/>
  <c r="AI63" i="8" s="1"/>
  <c r="AH56" i="8"/>
  <c r="AH63" i="8" s="1"/>
  <c r="AG56" i="8"/>
  <c r="AG63" i="8" s="1"/>
  <c r="AF56" i="8"/>
  <c r="AF63" i="8" s="1"/>
  <c r="AE56" i="8"/>
  <c r="AE63" i="8" s="1"/>
  <c r="AD56" i="8"/>
  <c r="AD63" i="8" s="1"/>
  <c r="AC56" i="8"/>
  <c r="AC63" i="8" s="1"/>
  <c r="AB56" i="8"/>
  <c r="AB63" i="8" s="1"/>
  <c r="AA56" i="8"/>
  <c r="AA63" i="8" s="1"/>
  <c r="Z56" i="8"/>
  <c r="Z63" i="8" s="1"/>
  <c r="Y56" i="8"/>
  <c r="Y63" i="8" s="1"/>
  <c r="X56" i="8"/>
  <c r="X63" i="8" s="1"/>
  <c r="W56" i="8"/>
  <c r="W63" i="8" s="1"/>
  <c r="V56" i="8"/>
  <c r="V63" i="8" s="1"/>
  <c r="U56" i="8"/>
  <c r="U63" i="8" s="1"/>
  <c r="T56" i="8"/>
  <c r="T63" i="8" s="1"/>
  <c r="S56" i="8"/>
  <c r="S63" i="8" s="1"/>
  <c r="R56" i="8"/>
  <c r="R63" i="8" s="1"/>
  <c r="Q56" i="8"/>
  <c r="Q63" i="8" s="1"/>
  <c r="P56" i="8"/>
  <c r="P63" i="8" s="1"/>
  <c r="O56" i="8"/>
  <c r="O63" i="8" s="1"/>
  <c r="N56" i="8"/>
  <c r="N63" i="8" s="1"/>
  <c r="M56" i="8"/>
  <c r="M63" i="8" s="1"/>
  <c r="L56" i="8"/>
  <c r="L63" i="8" s="1"/>
  <c r="K56" i="8"/>
  <c r="K63" i="8" s="1"/>
  <c r="J56" i="8"/>
  <c r="J63" i="8" s="1"/>
  <c r="I56" i="8"/>
  <c r="I63" i="8" s="1"/>
  <c r="H56" i="8"/>
  <c r="H63" i="8" s="1"/>
  <c r="G56" i="8"/>
  <c r="G63" i="8" s="1"/>
  <c r="F56" i="8"/>
  <c r="F63" i="8" s="1"/>
  <c r="E56" i="8"/>
  <c r="E63" i="8" s="1"/>
  <c r="D56" i="8"/>
  <c r="D63" i="8" s="1"/>
  <c r="C56" i="8"/>
  <c r="C63" i="8" s="1"/>
  <c r="AU55" i="8"/>
  <c r="AU62" i="8" s="1"/>
  <c r="AT55" i="8"/>
  <c r="AT62" i="8" s="1"/>
  <c r="AS55" i="8"/>
  <c r="AS62" i="8" s="1"/>
  <c r="AR55" i="8"/>
  <c r="AR62" i="8" s="1"/>
  <c r="AQ55" i="8"/>
  <c r="AQ62" i="8" s="1"/>
  <c r="AP55" i="8"/>
  <c r="AP62" i="8" s="1"/>
  <c r="AO55" i="8"/>
  <c r="AO62" i="8" s="1"/>
  <c r="AN55" i="8"/>
  <c r="AN62" i="8" s="1"/>
  <c r="AJ55" i="8"/>
  <c r="AJ62" i="8" s="1"/>
  <c r="AI55" i="8"/>
  <c r="AI62" i="8" s="1"/>
  <c r="AH55" i="8"/>
  <c r="AH62" i="8" s="1"/>
  <c r="AG55" i="8"/>
  <c r="AG62" i="8" s="1"/>
  <c r="AF55" i="8"/>
  <c r="AF62" i="8" s="1"/>
  <c r="AE55" i="8"/>
  <c r="AE62" i="8" s="1"/>
  <c r="AD55" i="8"/>
  <c r="AD62" i="8" s="1"/>
  <c r="AC55" i="8"/>
  <c r="AC62" i="8" s="1"/>
  <c r="AB55" i="8"/>
  <c r="AB62" i="8" s="1"/>
  <c r="AA55" i="8"/>
  <c r="AA62" i="8" s="1"/>
  <c r="Z55" i="8"/>
  <c r="Z62" i="8" s="1"/>
  <c r="Y55" i="8"/>
  <c r="Y62" i="8" s="1"/>
  <c r="X55" i="8"/>
  <c r="X62" i="8" s="1"/>
  <c r="W55" i="8"/>
  <c r="W62" i="8" s="1"/>
  <c r="V55" i="8"/>
  <c r="V62" i="8" s="1"/>
  <c r="U55" i="8"/>
  <c r="U62" i="8" s="1"/>
  <c r="T55" i="8"/>
  <c r="T62" i="8" s="1"/>
  <c r="S55" i="8"/>
  <c r="S62" i="8" s="1"/>
  <c r="R55" i="8"/>
  <c r="R62" i="8" s="1"/>
  <c r="Q55" i="8"/>
  <c r="Q62" i="8" s="1"/>
  <c r="P55" i="8"/>
  <c r="P62" i="8" s="1"/>
  <c r="O55" i="8"/>
  <c r="O62" i="8" s="1"/>
  <c r="N55" i="8"/>
  <c r="N62" i="8" s="1"/>
  <c r="M55" i="8"/>
  <c r="M62" i="8" s="1"/>
  <c r="L55" i="8"/>
  <c r="L62" i="8" s="1"/>
  <c r="K55" i="8"/>
  <c r="K62" i="8" s="1"/>
  <c r="J55" i="8"/>
  <c r="J62" i="8" s="1"/>
  <c r="I55" i="8"/>
  <c r="I62" i="8" s="1"/>
  <c r="H55" i="8"/>
  <c r="H62" i="8" s="1"/>
  <c r="G55" i="8"/>
  <c r="G62" i="8" s="1"/>
  <c r="F55" i="8"/>
  <c r="F62" i="8" s="1"/>
  <c r="E55" i="8"/>
  <c r="E62" i="8" s="1"/>
  <c r="D55" i="8"/>
  <c r="D62" i="8" s="1"/>
  <c r="C55" i="8"/>
  <c r="C62" i="8" s="1"/>
  <c r="AU54" i="8"/>
  <c r="AU61" i="8" s="1"/>
  <c r="AU64" i="8" s="1"/>
  <c r="AT54" i="8"/>
  <c r="AT61" i="8" s="1"/>
  <c r="AT64" i="8" s="1"/>
  <c r="AS54" i="8"/>
  <c r="AS61" i="8" s="1"/>
  <c r="AS64" i="8" s="1"/>
  <c r="AR54" i="8"/>
  <c r="AR61" i="8" s="1"/>
  <c r="AQ54" i="8"/>
  <c r="AQ61" i="8" s="1"/>
  <c r="AQ64" i="8" s="1"/>
  <c r="AP54" i="8"/>
  <c r="AP61" i="8" s="1"/>
  <c r="AP64" i="8" s="1"/>
  <c r="AO54" i="8"/>
  <c r="AO61" i="8" s="1"/>
  <c r="AO64" i="8" s="1"/>
  <c r="AN54" i="8"/>
  <c r="AN61" i="8" s="1"/>
  <c r="AJ54" i="8"/>
  <c r="AJ61" i="8" s="1"/>
  <c r="AJ64" i="8" s="1"/>
  <c r="AI54" i="8"/>
  <c r="AI61" i="8" s="1"/>
  <c r="AI64" i="8" s="1"/>
  <c r="AH54" i="8"/>
  <c r="AH61" i="8" s="1"/>
  <c r="AH64" i="8" s="1"/>
  <c r="AG54" i="8"/>
  <c r="AG61" i="8" s="1"/>
  <c r="AF54" i="8"/>
  <c r="AF61" i="8" s="1"/>
  <c r="AF64" i="8" s="1"/>
  <c r="AE54" i="8"/>
  <c r="AE61" i="8" s="1"/>
  <c r="AE64" i="8" s="1"/>
  <c r="AD54" i="8"/>
  <c r="AD61" i="8" s="1"/>
  <c r="AD64" i="8" s="1"/>
  <c r="AC54" i="8"/>
  <c r="AC61" i="8" s="1"/>
  <c r="AB54" i="8"/>
  <c r="AB61" i="8" s="1"/>
  <c r="AB64" i="8" s="1"/>
  <c r="AA54" i="8"/>
  <c r="AA61" i="8" s="1"/>
  <c r="AA64" i="8" s="1"/>
  <c r="Z54" i="8"/>
  <c r="Z61" i="8" s="1"/>
  <c r="Z64" i="8" s="1"/>
  <c r="Y54" i="8"/>
  <c r="Y61" i="8" s="1"/>
  <c r="X54" i="8"/>
  <c r="X61" i="8" s="1"/>
  <c r="X64" i="8" s="1"/>
  <c r="W54" i="8"/>
  <c r="W61" i="8" s="1"/>
  <c r="W64" i="8" s="1"/>
  <c r="V54" i="8"/>
  <c r="V61" i="8" s="1"/>
  <c r="V64" i="8" s="1"/>
  <c r="U54" i="8"/>
  <c r="U61" i="8" s="1"/>
  <c r="T54" i="8"/>
  <c r="T61" i="8" s="1"/>
  <c r="T64" i="8" s="1"/>
  <c r="S54" i="8"/>
  <c r="S61" i="8" s="1"/>
  <c r="S64" i="8" s="1"/>
  <c r="R54" i="8"/>
  <c r="R61" i="8" s="1"/>
  <c r="R64" i="8" s="1"/>
  <c r="Q54" i="8"/>
  <c r="Q61" i="8" s="1"/>
  <c r="P54" i="8"/>
  <c r="P61" i="8" s="1"/>
  <c r="P64" i="8" s="1"/>
  <c r="O54" i="8"/>
  <c r="O61" i="8" s="1"/>
  <c r="O64" i="8" s="1"/>
  <c r="N54" i="8"/>
  <c r="N61" i="8" s="1"/>
  <c r="N64" i="8" s="1"/>
  <c r="M54" i="8"/>
  <c r="M61" i="8" s="1"/>
  <c r="L54" i="8"/>
  <c r="L61" i="8" s="1"/>
  <c r="L64" i="8" s="1"/>
  <c r="K54" i="8"/>
  <c r="K61" i="8" s="1"/>
  <c r="K64" i="8" s="1"/>
  <c r="J54" i="8"/>
  <c r="J61" i="8" s="1"/>
  <c r="J64" i="8" s="1"/>
  <c r="I54" i="8"/>
  <c r="I61" i="8" s="1"/>
  <c r="H54" i="8"/>
  <c r="H61" i="8" s="1"/>
  <c r="H64" i="8" s="1"/>
  <c r="G54" i="8"/>
  <c r="G61" i="8" s="1"/>
  <c r="G64" i="8" s="1"/>
  <c r="F54" i="8"/>
  <c r="F61" i="8" s="1"/>
  <c r="F64" i="8" s="1"/>
  <c r="E54" i="8"/>
  <c r="E61" i="8" s="1"/>
  <c r="D54" i="8"/>
  <c r="D61" i="8" s="1"/>
  <c r="D64" i="8" s="1"/>
  <c r="C54" i="8"/>
  <c r="C61" i="8" s="1"/>
  <c r="C64" i="8" s="1"/>
  <c r="D54" i="6"/>
  <c r="D61" i="6" s="1"/>
  <c r="E54" i="6"/>
  <c r="E61" i="6" s="1"/>
  <c r="F54" i="6"/>
  <c r="F61" i="6" s="1"/>
  <c r="G54" i="6"/>
  <c r="G61" i="6" s="1"/>
  <c r="H54" i="6"/>
  <c r="H61" i="6" s="1"/>
  <c r="I54" i="6"/>
  <c r="I61" i="6" s="1"/>
  <c r="J54" i="6"/>
  <c r="J61" i="6" s="1"/>
  <c r="K54" i="6"/>
  <c r="K61" i="6" s="1"/>
  <c r="L54" i="6"/>
  <c r="L61" i="6" s="1"/>
  <c r="M54" i="6"/>
  <c r="M61" i="6" s="1"/>
  <c r="N54" i="6"/>
  <c r="N61" i="6" s="1"/>
  <c r="O54" i="6"/>
  <c r="O61" i="6" s="1"/>
  <c r="P54" i="6"/>
  <c r="P61" i="6" s="1"/>
  <c r="Q54" i="6"/>
  <c r="Q61" i="6" s="1"/>
  <c r="R54" i="6"/>
  <c r="R61" i="6" s="1"/>
  <c r="S54" i="6"/>
  <c r="S61" i="6" s="1"/>
  <c r="T54" i="6"/>
  <c r="T61" i="6" s="1"/>
  <c r="U54" i="6"/>
  <c r="U61" i="6" s="1"/>
  <c r="V54" i="6"/>
  <c r="V61" i="6" s="1"/>
  <c r="W54" i="6"/>
  <c r="W61" i="6" s="1"/>
  <c r="X54" i="6"/>
  <c r="X61" i="6" s="1"/>
  <c r="Y54" i="6"/>
  <c r="Y61" i="6" s="1"/>
  <c r="Z54" i="6"/>
  <c r="Z61" i="6" s="1"/>
  <c r="AA54" i="6"/>
  <c r="AA61" i="6" s="1"/>
  <c r="AB54" i="6"/>
  <c r="AB61" i="6" s="1"/>
  <c r="AC54" i="6"/>
  <c r="AC61" i="6" s="1"/>
  <c r="AD54" i="6"/>
  <c r="AD61" i="6" s="1"/>
  <c r="AE54" i="6"/>
  <c r="AE61" i="6" s="1"/>
  <c r="AF54" i="6"/>
  <c r="AF61" i="6" s="1"/>
  <c r="AG54" i="6"/>
  <c r="AG61" i="6" s="1"/>
  <c r="AH54" i="6"/>
  <c r="AH61" i="6" s="1"/>
  <c r="AI61" i="6"/>
  <c r="AL54" i="6"/>
  <c r="AL61" i="6" s="1"/>
  <c r="AM54" i="6"/>
  <c r="AM61" i="6" s="1"/>
  <c r="AN54" i="6"/>
  <c r="AN61" i="6" s="1"/>
  <c r="AO54" i="6"/>
  <c r="AO61" i="6" s="1"/>
  <c r="AP54" i="6"/>
  <c r="AP61" i="6" s="1"/>
  <c r="AQ54" i="6"/>
  <c r="AQ61" i="6" s="1"/>
  <c r="AR54" i="6"/>
  <c r="AR61" i="6" s="1"/>
  <c r="AS54" i="6"/>
  <c r="AS61" i="6" s="1"/>
  <c r="AT54" i="6"/>
  <c r="AT61" i="6" s="1"/>
  <c r="AU54" i="6"/>
  <c r="AU61" i="6" s="1"/>
  <c r="D55" i="6"/>
  <c r="D62" i="6" s="1"/>
  <c r="E55" i="6"/>
  <c r="E62" i="6" s="1"/>
  <c r="F55" i="6"/>
  <c r="F62" i="6" s="1"/>
  <c r="G55" i="6"/>
  <c r="G62" i="6" s="1"/>
  <c r="H55" i="6"/>
  <c r="H62" i="6" s="1"/>
  <c r="I55" i="6"/>
  <c r="I62" i="6" s="1"/>
  <c r="J55" i="6"/>
  <c r="J62" i="6" s="1"/>
  <c r="K55" i="6"/>
  <c r="K62" i="6" s="1"/>
  <c r="L55" i="6"/>
  <c r="L62" i="6" s="1"/>
  <c r="M55" i="6"/>
  <c r="M62" i="6" s="1"/>
  <c r="N55" i="6"/>
  <c r="N62" i="6" s="1"/>
  <c r="O55" i="6"/>
  <c r="O62" i="6" s="1"/>
  <c r="P55" i="6"/>
  <c r="P62" i="6" s="1"/>
  <c r="Q55" i="6"/>
  <c r="Q62" i="6" s="1"/>
  <c r="R55" i="6"/>
  <c r="R62" i="6" s="1"/>
  <c r="S55" i="6"/>
  <c r="S62" i="6" s="1"/>
  <c r="T55" i="6"/>
  <c r="T62" i="6" s="1"/>
  <c r="U55" i="6"/>
  <c r="U62" i="6" s="1"/>
  <c r="V55" i="6"/>
  <c r="V62" i="6" s="1"/>
  <c r="W55" i="6"/>
  <c r="W62" i="6" s="1"/>
  <c r="X55" i="6"/>
  <c r="X62" i="6" s="1"/>
  <c r="Y55" i="6"/>
  <c r="Y62" i="6" s="1"/>
  <c r="Z55" i="6"/>
  <c r="Z62" i="6" s="1"/>
  <c r="AA55" i="6"/>
  <c r="AA62" i="6" s="1"/>
  <c r="AB55" i="6"/>
  <c r="AB62" i="6" s="1"/>
  <c r="AC55" i="6"/>
  <c r="AC62" i="6" s="1"/>
  <c r="AD55" i="6"/>
  <c r="AD62" i="6" s="1"/>
  <c r="AE55" i="6"/>
  <c r="AE62" i="6" s="1"/>
  <c r="AF55" i="6"/>
  <c r="AF62" i="6" s="1"/>
  <c r="AG55" i="6"/>
  <c r="AG62" i="6" s="1"/>
  <c r="AH55" i="6"/>
  <c r="AH62" i="6" s="1"/>
  <c r="AI55" i="6"/>
  <c r="AI62" i="6" s="1"/>
  <c r="AL55" i="6"/>
  <c r="AL62" i="6" s="1"/>
  <c r="AM55" i="6"/>
  <c r="AM62" i="6" s="1"/>
  <c r="AN55" i="6"/>
  <c r="AN62" i="6" s="1"/>
  <c r="AO55" i="6"/>
  <c r="AO62" i="6" s="1"/>
  <c r="AP55" i="6"/>
  <c r="AP62" i="6" s="1"/>
  <c r="AQ55" i="6"/>
  <c r="AQ62" i="6" s="1"/>
  <c r="AR55" i="6"/>
  <c r="AR62" i="6" s="1"/>
  <c r="AS55" i="6"/>
  <c r="AS62" i="6" s="1"/>
  <c r="AT55" i="6"/>
  <c r="AT62" i="6" s="1"/>
  <c r="AU55" i="6"/>
  <c r="AU62" i="6" s="1"/>
  <c r="D56" i="6"/>
  <c r="D63" i="6" s="1"/>
  <c r="E56" i="6"/>
  <c r="E63" i="6" s="1"/>
  <c r="F56" i="6"/>
  <c r="F63" i="6" s="1"/>
  <c r="G56" i="6"/>
  <c r="G63" i="6" s="1"/>
  <c r="H56" i="6"/>
  <c r="H63" i="6" s="1"/>
  <c r="I56" i="6"/>
  <c r="I63" i="6" s="1"/>
  <c r="J56" i="6"/>
  <c r="J63" i="6" s="1"/>
  <c r="K56" i="6"/>
  <c r="K63" i="6" s="1"/>
  <c r="L56" i="6"/>
  <c r="L63" i="6" s="1"/>
  <c r="M56" i="6"/>
  <c r="M63" i="6" s="1"/>
  <c r="N56" i="6"/>
  <c r="N63" i="6" s="1"/>
  <c r="O56" i="6"/>
  <c r="O63" i="6" s="1"/>
  <c r="P56" i="6"/>
  <c r="P63" i="6" s="1"/>
  <c r="Q56" i="6"/>
  <c r="Q63" i="6" s="1"/>
  <c r="R56" i="6"/>
  <c r="R63" i="6" s="1"/>
  <c r="S56" i="6"/>
  <c r="S63" i="6" s="1"/>
  <c r="T56" i="6"/>
  <c r="T63" i="6" s="1"/>
  <c r="U56" i="6"/>
  <c r="U63" i="6" s="1"/>
  <c r="V56" i="6"/>
  <c r="V63" i="6" s="1"/>
  <c r="W56" i="6"/>
  <c r="W63" i="6" s="1"/>
  <c r="X56" i="6"/>
  <c r="X63" i="6" s="1"/>
  <c r="Y56" i="6"/>
  <c r="Y63" i="6" s="1"/>
  <c r="Z56" i="6"/>
  <c r="Z63" i="6" s="1"/>
  <c r="AA56" i="6"/>
  <c r="AA63" i="6" s="1"/>
  <c r="AB56" i="6"/>
  <c r="AB63" i="6" s="1"/>
  <c r="AC56" i="6"/>
  <c r="AC63" i="6" s="1"/>
  <c r="AD56" i="6"/>
  <c r="AD63" i="6" s="1"/>
  <c r="AE56" i="6"/>
  <c r="AE63" i="6" s="1"/>
  <c r="AF56" i="6"/>
  <c r="AF63" i="6" s="1"/>
  <c r="AG56" i="6"/>
  <c r="AG63" i="6" s="1"/>
  <c r="AH56" i="6"/>
  <c r="AH63" i="6" s="1"/>
  <c r="AI63" i="6"/>
  <c r="AL56" i="6"/>
  <c r="AL63" i="6" s="1"/>
  <c r="AM56" i="6"/>
  <c r="AM63" i="6" s="1"/>
  <c r="AN56" i="6"/>
  <c r="AN63" i="6" s="1"/>
  <c r="AO56" i="6"/>
  <c r="AO63" i="6" s="1"/>
  <c r="AP56" i="6"/>
  <c r="AP63" i="6" s="1"/>
  <c r="AQ56" i="6"/>
  <c r="AQ63" i="6" s="1"/>
  <c r="AR56" i="6"/>
  <c r="AR63" i="6" s="1"/>
  <c r="AS56" i="6"/>
  <c r="AS63" i="6" s="1"/>
  <c r="AT56" i="6"/>
  <c r="AT63" i="6" s="1"/>
  <c r="AU56" i="6"/>
  <c r="AU63" i="6" s="1"/>
  <c r="C63" i="6"/>
  <c r="C62" i="6"/>
  <c r="C61" i="6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AA54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AA55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AA56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AA61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AA62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AA63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AA64" i="5"/>
  <c r="C56" i="5"/>
  <c r="C63" i="5" s="1"/>
  <c r="C55" i="5"/>
  <c r="C62" i="5" s="1"/>
  <c r="C54" i="5"/>
  <c r="O54" i="3"/>
  <c r="O61" i="3" s="1"/>
  <c r="D54" i="3"/>
  <c r="D61" i="3" s="1"/>
  <c r="E54" i="3"/>
  <c r="E61" i="3" s="1"/>
  <c r="F54" i="3"/>
  <c r="F61" i="3" s="1"/>
  <c r="G54" i="3"/>
  <c r="G61" i="3" s="1"/>
  <c r="H54" i="3"/>
  <c r="H61" i="3" s="1"/>
  <c r="I54" i="3"/>
  <c r="I61" i="3" s="1"/>
  <c r="J54" i="3"/>
  <c r="J61" i="3" s="1"/>
  <c r="K54" i="3"/>
  <c r="K61" i="3" s="1"/>
  <c r="L54" i="3"/>
  <c r="L61" i="3" s="1"/>
  <c r="M54" i="3"/>
  <c r="M61" i="3" s="1"/>
  <c r="N54" i="3"/>
  <c r="N61" i="3" s="1"/>
  <c r="D55" i="3"/>
  <c r="D62" i="3" s="1"/>
  <c r="E55" i="3"/>
  <c r="E62" i="3" s="1"/>
  <c r="F55" i="3"/>
  <c r="F62" i="3" s="1"/>
  <c r="G55" i="3"/>
  <c r="G62" i="3" s="1"/>
  <c r="H55" i="3"/>
  <c r="H62" i="3" s="1"/>
  <c r="I55" i="3"/>
  <c r="I62" i="3" s="1"/>
  <c r="J55" i="3"/>
  <c r="J62" i="3" s="1"/>
  <c r="K55" i="3"/>
  <c r="K62" i="3" s="1"/>
  <c r="L55" i="3"/>
  <c r="L62" i="3" s="1"/>
  <c r="M55" i="3"/>
  <c r="M62" i="3" s="1"/>
  <c r="N55" i="3"/>
  <c r="N62" i="3" s="1"/>
  <c r="O55" i="3"/>
  <c r="O62" i="3" s="1"/>
  <c r="D56" i="3"/>
  <c r="D63" i="3" s="1"/>
  <c r="E56" i="3"/>
  <c r="E63" i="3" s="1"/>
  <c r="F56" i="3"/>
  <c r="F63" i="3" s="1"/>
  <c r="G56" i="3"/>
  <c r="G63" i="3" s="1"/>
  <c r="H56" i="3"/>
  <c r="H63" i="3" s="1"/>
  <c r="I56" i="3"/>
  <c r="I63" i="3" s="1"/>
  <c r="J56" i="3"/>
  <c r="J63" i="3" s="1"/>
  <c r="K56" i="3"/>
  <c r="K63" i="3" s="1"/>
  <c r="L56" i="3"/>
  <c r="L63" i="3" s="1"/>
  <c r="M56" i="3"/>
  <c r="M63" i="3" s="1"/>
  <c r="N56" i="3"/>
  <c r="N63" i="3" s="1"/>
  <c r="O56" i="3"/>
  <c r="O63" i="3" s="1"/>
  <c r="C56" i="3"/>
  <c r="C63" i="3" s="1"/>
  <c r="C55" i="3"/>
  <c r="C62" i="3" s="1"/>
  <c r="C54" i="3"/>
  <c r="D153" i="2"/>
  <c r="D152" i="2"/>
  <c r="D151" i="2"/>
  <c r="D150" i="2"/>
  <c r="D149" i="2"/>
  <c r="D148" i="2"/>
  <c r="EQ4" i="1"/>
  <c r="EU4" i="1"/>
  <c r="EV4" i="1"/>
  <c r="ET4" i="1"/>
  <c r="ES4" i="1"/>
  <c r="ER4" i="1"/>
  <c r="E64" i="9" l="1"/>
  <c r="I64" i="9"/>
  <c r="M64" i="9"/>
  <c r="Q64" i="9"/>
  <c r="U64" i="9"/>
  <c r="Y64" i="9"/>
  <c r="AC64" i="9"/>
  <c r="AG64" i="9"/>
  <c r="E64" i="8"/>
  <c r="I64" i="8"/>
  <c r="M64" i="8"/>
  <c r="Q64" i="8"/>
  <c r="U64" i="8"/>
  <c r="Y64" i="8"/>
  <c r="AC64" i="8"/>
  <c r="AG64" i="8"/>
  <c r="AN64" i="8"/>
  <c r="AR64" i="8"/>
  <c r="F64" i="9"/>
  <c r="J64" i="9"/>
  <c r="N64" i="9"/>
  <c r="R64" i="9"/>
  <c r="V64" i="9"/>
  <c r="Z64" i="9"/>
  <c r="AD64" i="9"/>
  <c r="C64" i="6"/>
  <c r="C63" i="10"/>
  <c r="C66" i="10" s="1"/>
  <c r="AA63" i="10"/>
  <c r="AA66" i="10" s="1"/>
  <c r="W63" i="10"/>
  <c r="W66" i="10" s="1"/>
  <c r="S63" i="10"/>
  <c r="S66" i="10" s="1"/>
  <c r="O63" i="10"/>
  <c r="O66" i="10" s="1"/>
  <c r="K63" i="10"/>
  <c r="K66" i="10" s="1"/>
  <c r="G63" i="10"/>
  <c r="G66" i="10" s="1"/>
  <c r="AC63" i="10"/>
  <c r="AC66" i="10" s="1"/>
  <c r="Y63" i="10"/>
  <c r="Y66" i="10" s="1"/>
  <c r="U63" i="10"/>
  <c r="U66" i="10" s="1"/>
  <c r="Q63" i="10"/>
  <c r="Q66" i="10" s="1"/>
  <c r="M63" i="10"/>
  <c r="M66" i="10" s="1"/>
  <c r="I63" i="10"/>
  <c r="I66" i="10" s="1"/>
  <c r="E63" i="10"/>
  <c r="E66" i="10" s="1"/>
  <c r="F66" i="10"/>
  <c r="J66" i="10"/>
  <c r="N66" i="10"/>
  <c r="R66" i="10"/>
  <c r="V66" i="10"/>
  <c r="Z66" i="10"/>
  <c r="AD66" i="10"/>
  <c r="AB63" i="10"/>
  <c r="AB66" i="10" s="1"/>
  <c r="X63" i="10"/>
  <c r="X66" i="10" s="1"/>
  <c r="T63" i="10"/>
  <c r="T66" i="10" s="1"/>
  <c r="P63" i="10"/>
  <c r="P66" i="10" s="1"/>
  <c r="L63" i="10"/>
  <c r="L66" i="10" s="1"/>
  <c r="H63" i="10"/>
  <c r="H66" i="10" s="1"/>
  <c r="D63" i="10"/>
  <c r="D66" i="10" s="1"/>
  <c r="AU64" i="6"/>
  <c r="AT64" i="6"/>
  <c r="AS64" i="6"/>
  <c r="AR64" i="6"/>
  <c r="AQ64" i="6"/>
  <c r="AP64" i="6"/>
  <c r="AO64" i="6"/>
  <c r="AN64" i="6"/>
  <c r="AM64" i="6"/>
  <c r="AL64" i="6"/>
  <c r="AI64" i="6"/>
  <c r="AH64" i="6"/>
  <c r="AG64" i="6"/>
  <c r="AF64" i="6"/>
  <c r="AE64" i="6"/>
  <c r="AD64" i="6"/>
  <c r="AC64" i="6"/>
  <c r="AB64" i="6"/>
  <c r="AA64" i="6"/>
  <c r="Z64" i="6"/>
  <c r="Y64" i="6"/>
  <c r="X64" i="6"/>
  <c r="W64" i="6"/>
  <c r="V64" i="6"/>
  <c r="U64" i="6"/>
  <c r="T64" i="6"/>
  <c r="S64" i="6"/>
  <c r="R64" i="6"/>
  <c r="Q64" i="6"/>
  <c r="P64" i="6"/>
  <c r="O64" i="6"/>
  <c r="N64" i="6"/>
  <c r="M64" i="6"/>
  <c r="L64" i="6"/>
  <c r="K64" i="6"/>
  <c r="J64" i="6"/>
  <c r="I64" i="6"/>
  <c r="H64" i="6"/>
  <c r="G64" i="6"/>
  <c r="F64" i="6"/>
  <c r="E64" i="6"/>
  <c r="D64" i="6"/>
  <c r="AM64" i="8"/>
  <c r="AL64" i="8"/>
  <c r="AK64" i="8"/>
  <c r="C61" i="5"/>
  <c r="C64" i="5" s="1"/>
  <c r="C61" i="3"/>
  <c r="C64" i="3" s="1"/>
  <c r="N64" i="3"/>
  <c r="M64" i="3"/>
  <c r="L64" i="3"/>
  <c r="K64" i="3"/>
  <c r="J64" i="3"/>
  <c r="I64" i="3"/>
  <c r="H64" i="3"/>
  <c r="G64" i="3"/>
  <c r="F64" i="3"/>
  <c r="E64" i="3"/>
  <c r="D64" i="3"/>
  <c r="O64" i="3"/>
</calcChain>
</file>

<file path=xl/sharedStrings.xml><?xml version="1.0" encoding="utf-8"?>
<sst xmlns="http://schemas.openxmlformats.org/spreadsheetml/2006/main" count="5203" uniqueCount="206">
  <si>
    <t>Образовательная область</t>
  </si>
  <si>
    <t>Показатели развития</t>
  </si>
  <si>
    <t>Н</t>
  </si>
  <si>
    <t>М</t>
  </si>
  <si>
    <t>Средний показатель по области</t>
  </si>
  <si>
    <t>Социально-коммуникативное</t>
  </si>
  <si>
    <t>в</t>
  </si>
  <si>
    <t>и</t>
  </si>
  <si>
    <t>н</t>
  </si>
  <si>
    <t>Знает назначение и название бытовых предметов (ложки, расчески, карандаша и пр.) и игрушек, умеет пользоваться ими</t>
  </si>
  <si>
    <t xml:space="preserve">Владеет простейшими навыками самообслуживания </t>
  </si>
  <si>
    <t>Стремится проявлять самостоятельность в бытовом и игровом поведении</t>
  </si>
  <si>
    <t xml:space="preserve">В игре воспроизводит действия взрослых </t>
  </si>
  <si>
    <t>Проявляет интерес к сверстникам; наблюдает за их действиями и подражает им</t>
  </si>
  <si>
    <t>Проявляет настойчивость в достижении результата своих действий</t>
  </si>
  <si>
    <t xml:space="preserve">Проявляет интерес к стихам, песням и сказкам рассматриванию картинок  </t>
  </si>
  <si>
    <t xml:space="preserve">Пользуется активной речью, включенной в общение; может обращаться с вопросами и просьбами, понимает речь взрослых </t>
  </si>
  <si>
    <t>Художественно-эстетическое развитие</t>
  </si>
  <si>
    <t>Стремится двигаться под музыку</t>
  </si>
  <si>
    <t>Эмоционально откликается на различные произведения культуры и искусства</t>
  </si>
  <si>
    <t>физическое развитие</t>
  </si>
  <si>
    <t>Развита крупная моторика, стремится осваивать различные виды движения (бег, лазанье, перешагивание и пр.).</t>
  </si>
  <si>
    <t>Познавательное развитие</t>
  </si>
  <si>
    <t>Интересуется окружающими предметами и игрушками, активно  и эмоционально взаимодействует с ними</t>
  </si>
  <si>
    <t>Стремится к общению со взрослыми и активно подражает им в движениях и действиях</t>
  </si>
  <si>
    <t>ДИАГНОСТИЧЕСКАЯ  КАРТА      для фиксации показателей индивидуального развития ребенка и уровня овладения программным содержанием   первая младшая группа № ______ уч.год 20_____ / 20_____</t>
  </si>
  <si>
    <t>Речевое  развитие</t>
  </si>
  <si>
    <t xml:space="preserve"> </t>
  </si>
  <si>
    <t>в %</t>
  </si>
  <si>
    <t>и %</t>
  </si>
  <si>
    <t>н %</t>
  </si>
  <si>
    <t>№ пп</t>
  </si>
  <si>
    <t>Период</t>
  </si>
  <si>
    <t>В</t>
  </si>
  <si>
    <t>И</t>
  </si>
  <si>
    <t>Н, сумма</t>
  </si>
  <si>
    <t>Н, %</t>
  </si>
  <si>
    <t>Сумма</t>
  </si>
  <si>
    <t>ДИАГНОСТИЧЕСКАЯ  КАРТА                                                                                                                                                    для фиксации показателей индивидуального развития ребенка и уровня овладения программным содержанием   вторая младшая группа № ______ уч.год 20_____ / 20_____</t>
  </si>
  <si>
    <t xml:space="preserve">Может играть не мешая другим детям, участвовать в несложной совместной деятельности </t>
  </si>
  <si>
    <t>По показу и побуждению взрослых ребенок доводит начатую работу до определенного результата</t>
  </si>
  <si>
    <t>Охотно включается в совместную деятельность со взрослым, подражает его действиям проявляет интерес к взаимодействию со сверстниками</t>
  </si>
  <si>
    <t>Владеет игровыми действиями с игрушками и предметами- заместителями, разворачивает несложный игровой сюжет</t>
  </si>
  <si>
    <t>Способен предложить собственный замысел и воплотить его в игре, рисунке, постройке</t>
  </si>
  <si>
    <t>Активно участвует в разнообразных видах деятельности</t>
  </si>
  <si>
    <t xml:space="preserve">Проявляет стремление к положительным поступкам, но взаимоотношения еще  требуют внимания воспитателя </t>
  </si>
  <si>
    <t>Испытывает удовлетворение от одобрения правильных действий взрослыми. Прислушивается к указаниям взрослого, принимает образец</t>
  </si>
  <si>
    <t xml:space="preserve">Освоил некоторые нормы и правила поведения («можно», «нужно», «нельзя»), может увидеть несоответствие поведения другого ребенка нормам и правилам поведения </t>
  </si>
  <si>
    <t>Владеет элементарной культурой поведения во время еды, навыками самообслуживания. Пользуется предметами личной гигиены</t>
  </si>
  <si>
    <t xml:space="preserve">Увеличился запас слов, совершенствуется грамматический строй речи, ребенок пользуется простыми и сложными предложениями </t>
  </si>
  <si>
    <t>Проявляет эмоциональную отзывчивость, различает эмоциональное состояния людей, откликается на содержание прочитанного</t>
  </si>
  <si>
    <t>Проявляет  интерес к различным видам в изобразительной деятельности</t>
  </si>
  <si>
    <t>Совершенствовались умения в рисовании, лепке, аппликации, прикладном искусстве</t>
  </si>
  <si>
    <t>Проявляет эмоции при рассматривании предметов народного искусства, прослушивании произведений музыкального фольклора</t>
  </si>
  <si>
    <t xml:space="preserve">Развиваются навыки основных движений под музыку (ходьба, бег), умение кружиться в парах </t>
  </si>
  <si>
    <t xml:space="preserve">Сформирована соответствующая возрасту координация движений. Стремится к самостоятельности в двигательной деятельности </t>
  </si>
  <si>
    <t>Ребенок проявляет положительное отношение к физическим упражнениям. Избирателен по отношению к некоторым из них</t>
  </si>
  <si>
    <t>Способен не только объединять предметы по внешнему сходству (форма, цвет, величина), но и усваивать общепринятые представления о группах предметов (одежда, посуда, игрушки)</t>
  </si>
  <si>
    <t>Проявляет интерес к окружающему миру, имеет потребность в познавательном общении со взрослыми, переживает чувство удивления, радости от познания мира</t>
  </si>
  <si>
    <t>Участвует в элементарной исследовательской деятельности по изучению качеств и свойств объектов неживой природы, в посильной деятельности по уходу за растениями уголка природы</t>
  </si>
  <si>
    <t>Проявляет стремление к наблюдению, сравнению, обследованию свойств и качеств предметов, использованию сенсорных эталонов, к простейшему экспериментированию</t>
  </si>
  <si>
    <t>Знает свои имя, фамилию, пол, возраст. Знает членов своей семьи и ближайших родственников, рассказывает о семье при рассматривании семейных фото</t>
  </si>
  <si>
    <t>Узнает дом, квартиру, в которой живет, детский сад, группу, своих воспитателей, няню</t>
  </si>
  <si>
    <t>Называет хорошо знакомых животных и растения ближайшего окружения, их действия, яркие признаки внешнего вида</t>
  </si>
  <si>
    <t xml:space="preserve">Доброжелателен в общении со сверстниками в совместных делах  </t>
  </si>
  <si>
    <t>Стремится к общению со сверстниками; налаживаются первые дружеские связи между детьми</t>
  </si>
  <si>
    <t>Стремится к самовыражению, к признанию и уважению сверстников. По предложению воспитателя договаривается со сверстником.</t>
  </si>
  <si>
    <t>Начинает проявлять уважение к старшим, называет по имени и отчеству</t>
  </si>
  <si>
    <t>Самостоятельно выполняетзнакомые правила общения совзрослыми.</t>
  </si>
  <si>
    <t>Называет роль до начала игры, обозначает свою новую роль по ходу игры.</t>
  </si>
  <si>
    <t>В играх с правилами принимает игровую задачу, проявляет интерес к результату, выигрышу</t>
  </si>
  <si>
    <t>Проявляет творчество в создании игровой обстановки, в театрализации</t>
  </si>
  <si>
    <t>В играх наблюдается разнообразие сюжетов. Выдвигает игровые замыслы, инициативен в развитии игрового сюжета</t>
  </si>
  <si>
    <t>Проявляет интерес к разным видам деятельности, активно участвует в них</t>
  </si>
  <si>
    <t>Использует слова эмоционального сочувствия и сострадания для поддержания и установления отношений со сверстниками и взрослыми.</t>
  </si>
  <si>
    <t>Поведение определяется требованиями со стороны взрослых и первичными ценностными представлениями о том, «что такое хорошо и что такое плохо»</t>
  </si>
  <si>
    <t>По напоминанию взрослого старается придерживаться основных правил поведения в быту и на улице</t>
  </si>
  <si>
    <t>Выполняет доступные возрасту гигиенические процедуры, соблюдает элементарные правила здорового образа жизни</t>
  </si>
  <si>
    <t>Самостоятелен всамообслуживании, сам ставит цель, видит необходимость выполнения определенных действий.</t>
  </si>
  <si>
    <t>Проявляет самостоятельность в выборе и использовании предметов- заместителей, с интересом включается в ролевой диалог со сверстниками.</t>
  </si>
  <si>
    <t>Испытывает радость от общения с животными и растениями. Сопереживает персонажам художественных произведений.</t>
  </si>
  <si>
    <t>Речевые контакты становятся более длительными и активными.</t>
  </si>
  <si>
    <t>Выразительно читает стихи,пересказывает короткие рассказы, передавая своеотношение к героям.</t>
  </si>
  <si>
    <t>Для привлечения внимания использует средства интонационной речевойвыразительности (силу голоса,интонацию, ритм и темп речи)</t>
  </si>
  <si>
    <t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t>
  </si>
  <si>
    <t xml:space="preserve">Умеет работать по образцу,слушать взрослого и выполнятьего задания, отвечать, когда спрашивают </t>
  </si>
  <si>
    <t xml:space="preserve">Эмоционально реагирует на художественные произведения, мир природы </t>
  </si>
  <si>
    <t xml:space="preserve">С помощью образных средств языка передает эмоциональные состояния людей и животных </t>
  </si>
  <si>
    <t>Использование в самостоятельной деятельности музыкально-художественного творчества</t>
  </si>
  <si>
    <t>Сформирован навык ритмичного движения в соответствии с характером музыки</t>
  </si>
  <si>
    <t>Ребенок испытывает острую потребность в движении</t>
  </si>
  <si>
    <t>Проявляет интерес к участию в подвижных и спортивных играх</t>
  </si>
  <si>
    <t>Сформированы первоначальные представления о здоровом образе жизни</t>
  </si>
  <si>
    <t xml:space="preserve">Эмоционально окрашенная деятельность становится не только средством физического развития, но и способом психологической разгрузки </t>
  </si>
  <si>
    <t>Движения стали значительно более уверенными и разнообразными</t>
  </si>
  <si>
    <t xml:space="preserve">Имеет представление о себе. Осознает некоторые свои умения, знания, то, чему научился  </t>
  </si>
  <si>
    <t xml:space="preserve">Стремится узнать от взрослого некоторые сведения о своем организме </t>
  </si>
  <si>
    <t>рассказывает о деятельности членов своей семьи, о семейных событиях, праздниках, о любимых игрушках, домашних животных</t>
  </si>
  <si>
    <t>Знает об обществе (ближайшем социуме), его культурных ценностях: беседует с воспитателем о профессиях работников детского сада</t>
  </si>
  <si>
    <t>Применяет усвоенные знания и способы деятельности для решения несложных задач, поставленных взрослым</t>
  </si>
  <si>
    <t>Объединяет предметы и объекты в видовые категории с указанием характерных признаков</t>
  </si>
  <si>
    <t>Владеет разными способами деятельности, проявляет самостоятельность, стремится к самовыражению</t>
  </si>
  <si>
    <t xml:space="preserve">Охотно сотрудничает со взрослыми в практических делах, активно стремится к познавательному, интеллектуальному общению  </t>
  </si>
  <si>
    <t>Отличается высокой активностью и любознательностью. Задает много вопросов поискового характера</t>
  </si>
  <si>
    <t>Владеет основными способами познания, имеет некоторый опыт дея-ти и запаспредставлений об окружающем</t>
  </si>
  <si>
    <t>Знает название страны и города, в котором живет, хорошо ориентируется в ближайшем окружении</t>
  </si>
  <si>
    <t>Рассказывает о деятельности членов своей семьи, о семейных событиях, праздниках, о любимых игрушках, домашних животных</t>
  </si>
  <si>
    <t>Стремится установить связи и зависимости в природе, социальном мире.</t>
  </si>
  <si>
    <t>В процессе совместной исследовательской деятельности активно познает и называет свойства и качества предметов, особенности объектов природы</t>
  </si>
  <si>
    <t xml:space="preserve">С помощью воспитателя активно включается в деятельность экспериментирования </t>
  </si>
  <si>
    <t>Физическое развитие</t>
  </si>
  <si>
    <t>Показатели развития в процентах , среднее значение</t>
  </si>
  <si>
    <t>ДИАГНОСТИЧЕСКАЯ  КАРТА для фиксации показателей индивидуального развития ребенка и уровня овладения программным содержанием старшая группа № ______ уч.год 20_____ / 20_____</t>
  </si>
  <si>
    <t>ДИАГНОСТИЧЕСКАЯ  КАРТА для фиксации показателей индивидуального развития ребенка и уровня овладения программным содержанием средняя группа № ______ уч.год 20_____ / 20_____</t>
  </si>
  <si>
    <t>Самостоятельно выполняет знакомые правила общения со взрослыми.</t>
  </si>
  <si>
    <t xml:space="preserve">Поведение определяется требованиями со тороны взрослых и первичными ценностными с представлениями о том, «что такое хорошо и что такое плохо» </t>
  </si>
  <si>
    <t>Самостоятелен в самообслуживании, сам ставит цель, видит необходимость выполнения определенных действий.</t>
  </si>
  <si>
    <t>Выразительно читает стихи, пересказывает короткиерассказы, передавая свое отношение к героям.</t>
  </si>
  <si>
    <t>Для привлечения внимания использует средства интонационной речевой выразительности (силу голоса, интонацию, ритм и темп речи)</t>
  </si>
  <si>
    <t xml:space="preserve">Умеет работать по образцу, слушать взрослого и выполнять его задания, отвечать, когда спрашивают </t>
  </si>
  <si>
    <t>Владеет основными способами познания, имеет некоторый опыт дея-ти и запас представлений об окружающем</t>
  </si>
  <si>
    <t>Соблюдает установленный порядок поведения в группе, ориентируется в своем поведении не только на контроль воспитателя, но и на самоконтроль на основе известных правил.</t>
  </si>
  <si>
    <t>Проявляет интерес к игровому  экспериментированию, к развивающим и познавательным играм.</t>
  </si>
  <si>
    <t>В играх с готовым содержанием и правилами действуют в точном соответствии с игровой задачей и правилами.</t>
  </si>
  <si>
    <t>Проявляет уважение к взрослым. Умеет интересоваться состоянием здоровья близких людей, ласково называть их.</t>
  </si>
  <si>
    <t>Стремится к мирному разрешению конфликтов. Может испытывать потребность в поддержке и направлении взрослого в выполнении правил поведения в новых условиях.</t>
  </si>
  <si>
    <t>Проявляет самостоятельность в разнообразных видах деятельности, стремится к проявлению творческой инициативы.</t>
  </si>
  <si>
    <t>Понимает, почему нужно выполнять правила культуры поведения, представляет последствия своих неосторожных действий для других детей.</t>
  </si>
  <si>
    <t>Способен удерживать в памяти правило, высказанное взрослым, и действовать по нему без напоминания.</t>
  </si>
  <si>
    <t>Слушает и понимает взрослого ,действует по правилу или образцу в разных видах деятельности, способен к произвольным действиям.</t>
  </si>
  <si>
    <t>Может предварительно обозначить тему игры, заинтересовать совместной игрой.</t>
  </si>
  <si>
    <t>Внимателен к поручениям взрослых, проявляет самостоятельность и настойчивость в их выполнении, вступает в сотрудничество.</t>
  </si>
  <si>
    <t>Способен рассказать взрослому о своем самочувствии и о некоторых опасных ситуациях.</t>
  </si>
  <si>
    <t>Имеет богатый словарный запас. Речь чистая, грамматически правильная, выразительная.</t>
  </si>
  <si>
    <t>Ребенок пользуется простыми и сложными предложениями. Появляются элементарные видысуждений об окружающем.</t>
  </si>
  <si>
    <t>Проявляет инициативу в общении — делится впечатлениями задает вопросы, привлекает к общению других детей.</t>
  </si>
  <si>
    <t>Понимает некоторые образные средства, которые используются для передачи настроения в изобразительном искусстве, музыке, в худ.литературе.</t>
  </si>
  <si>
    <t>Способен находить общие черты в настроении людей, музыки, природы, картины, скульптурного изображения.</t>
  </si>
  <si>
    <t>Стремится к результативному выполнению работы, к позитивной оценке результата взрослым.</t>
  </si>
  <si>
    <t>Может самостоятельно придумать и выполнить несложные физические упражнения.</t>
  </si>
  <si>
    <t>Ребенок правильно выполняет физические упражнения, проявляет самоконтроль и самооценку.</t>
  </si>
  <si>
    <t>Проявляет интерес к физическим упражнениям.</t>
  </si>
  <si>
    <t>Самостоятельно выполняет основные культурно- гигиенические процессы.</t>
  </si>
  <si>
    <t>Освоил отдельные правила безопасного поведения.</t>
  </si>
  <si>
    <t>Фантазирует, сочиняет разные истории, предлагает пути решения проблем.</t>
  </si>
  <si>
    <t>Проявляет интеллектуальную активность, проявляется познавательный интерес. Может принять и самостоятельно поставить познавательную задач уи решить.</t>
  </si>
  <si>
    <t>Проявляет интеллектуальные эмоции, догадку и сообразительность, с удовольствием экспериментирует.</t>
  </si>
  <si>
    <t>Имеет положительную самооценку, стремится к успешной деятельности.</t>
  </si>
  <si>
    <t>Знает свои имя, отчество, фамилию, пол, дату рождения, адрес, номер дом. телефона, профессии родителей.</t>
  </si>
  <si>
    <t>Может самостоятельно или объединившись в небольшие группы поставить цель, обдумать путь к ее достижению, осуществить замысел и оценить полученный результат.</t>
  </si>
  <si>
    <t>Интересуется событиями прошлого и будущего, жизнью родного города и страны, разными народами, животным и растительным миром.</t>
  </si>
  <si>
    <t>Проявляет инициативу и самостоятельность в разных видах деятельности - игре, общении, познавательно- исследовательской деятельности, конструировании и др.; способен выбирать себе род занятий, участников по совместной деятельности.</t>
  </si>
  <si>
    <t>Обладает установкой положительного отношения к миру, к разным видам труда, другим людям и самому себе, чувством собственного достоинства.</t>
  </si>
  <si>
    <t>Активно взаимодействует со сверстниками и взрослыми, участвует в совместных играх.</t>
  </si>
  <si>
    <t>Способен договариваться, учитывать интересы и чувства других, сопереживать неудачам и радоваться успехам других.</t>
  </si>
  <si>
    <t>Адекватно проявляет свои чувства, в том числе чувство веры в себя, старается разрешать конфликты.</t>
  </si>
  <si>
    <t>Способен к волевым усилиям, может следовать социальным нормам поведения и правилам в разных видах деятельности, во взаимоотношениях со взрослыми и сверстниками.</t>
  </si>
  <si>
    <t>Обладает развитым воображением, которое реализуется в разных видах деятельности, и прежде всего в игре.</t>
  </si>
  <si>
    <t>Ребенок владеет разными формами и видами игры, различает условную и реальную ситуации, умеет подчиняться разным правилам и социальным нормам.</t>
  </si>
  <si>
    <t xml:space="preserve">Ребенок способен к принятию собственных решений, опираясь на свои знания и умения в </t>
  </si>
  <si>
    <t>Владеет устной речью, может выражать свои мысли и желания, общения</t>
  </si>
  <si>
    <t>Может использовать речь для выражения своих мыслей, чувств и желаний, построения речевого высказывания в ситуации.</t>
  </si>
  <si>
    <t>Может выделять звуки в словах, у ребенка складываются предпосылки грамотности.</t>
  </si>
  <si>
    <t>Развито восприятие и понимание произведений искусства, мира природы.</t>
  </si>
  <si>
    <t>Развита самостоятельная творческая деятельность.</t>
  </si>
  <si>
    <t>Знаком с произведениями детской литературы изобразительного искусства, музыки.</t>
  </si>
  <si>
    <t>Развита крупная и мелкая моторика, владеет основными движениями.</t>
  </si>
  <si>
    <t>Сформировано представление о некоторых видах спорта, владеет подвижными играми с правилами.</t>
  </si>
  <si>
    <t>Ребенок подвижен, вынослив,  может контролировать свои движения и управлять ими.</t>
  </si>
  <si>
    <t>Обладает начальными знаниями о себе, о природном и социальном мире, в котором он живет.</t>
  </si>
  <si>
    <t>Проявляет любознательность, задает вопросы взрослым и сверстникам, интересуется причинно-следственными связями.</t>
  </si>
  <si>
    <t>Обладает элементарными представлениями из области живой природы, естествознания, математики, истории и т.п.;</t>
  </si>
  <si>
    <t>Пытается самостоятельно придумывать объяснения явлениям природы и поступкам людей; склонен наблюдать, экспериментировать.</t>
  </si>
  <si>
    <t>Сформировано представление о пространстве и времени, многообразии стран и народов мира.</t>
  </si>
  <si>
    <t>Соблюдает установленный порядок поведения в группе, ориентируется в своем поведении не только на контроль воспитателя, но и на самоконтроль на основе известных правил, владеет приемами справедливого распределения игрушек, предметов.</t>
  </si>
  <si>
    <t>Стремится к результативному выполнению работы всоответствии с темой, к позитивной оценке результата взрослым.</t>
  </si>
  <si>
    <t>Способен удерживать в памяти правило, высказанное взрослым, и действовать по нему без напоминания, способен аргументировать свои суждения.</t>
  </si>
  <si>
    <t>Имеет представления о многообразии растений и животных, их потребностях как живых организмов, владеет представлениями об уходе за растениями, некоторыми животными, стремится применять имеющиеся представления в собственной деятельности.</t>
  </si>
  <si>
    <t>Испытывает интерес к событиям, находящимся за рамками личного опыта, интересуется событиями прошлого и будущего, жизнью родного города и страны, разными народами, животным и растительным миром.</t>
  </si>
  <si>
    <t xml:space="preserve">  Знает название страны и города, в котором живет, хорошо ориентируется в ближайшем окружении</t>
  </si>
  <si>
    <r>
      <t xml:space="preserve">ДИАГНОСТИЧЕСКАЯ  КАРТА для фиксации показателей индивидуального развития ребенка и уровня овладения программным содержанием средняя группа № 23 </t>
    </r>
    <r>
      <rPr>
        <u/>
        <sz val="11"/>
        <color theme="1"/>
        <rFont val="Bookman Old Style"/>
        <family val="1"/>
        <charset val="204"/>
      </rPr>
      <t xml:space="preserve"> </t>
    </r>
    <r>
      <rPr>
        <sz val="11"/>
        <color theme="1"/>
        <rFont val="Bookman Old Style"/>
        <family val="1"/>
        <charset val="204"/>
      </rPr>
      <t>уч.год 2018 / 2019</t>
    </r>
  </si>
  <si>
    <t>Аксенов</t>
  </si>
  <si>
    <t>Анипер</t>
  </si>
  <si>
    <t>Аширбеков</t>
  </si>
  <si>
    <t>Бабин</t>
  </si>
  <si>
    <t>Баранов</t>
  </si>
  <si>
    <t>Гайдай</t>
  </si>
  <si>
    <t>Жоошбаев</t>
  </si>
  <si>
    <t>Журавель</t>
  </si>
  <si>
    <t>Идрисов</t>
  </si>
  <si>
    <t>Кадочникова</t>
  </si>
  <si>
    <t>Каленов</t>
  </si>
  <si>
    <t>Клаус</t>
  </si>
  <si>
    <t>Копцев</t>
  </si>
  <si>
    <t>Костылев</t>
  </si>
  <si>
    <t>Краснобородько</t>
  </si>
  <si>
    <t>Лопатченко</t>
  </si>
  <si>
    <t>Макаркина</t>
  </si>
  <si>
    <t>Полюбина</t>
  </si>
  <si>
    <t>Пронюшкин</t>
  </si>
  <si>
    <t>Рылова</t>
  </si>
  <si>
    <t>Симоненко</t>
  </si>
  <si>
    <t>Симашин</t>
  </si>
  <si>
    <t>Ходаковский</t>
  </si>
  <si>
    <t>Чемеричкин</t>
  </si>
  <si>
    <t>Чинчикеева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</si>
</sst>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Bookman Old Style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"/>
      <name val="Bookman Old Style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5">
    <xf numFmtId="0" fontId="0" fillId="0" borderId="0" xfId="0"/>
    <xf numFmtId="0" fontId="0" fillId="0" borderId="6" xfId="0" applyBorder="1"/>
    <xf numFmtId="0" fontId="1" fillId="0" borderId="1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0" fillId="0" borderId="10" xfId="0" applyBorder="1"/>
    <xf numFmtId="0" fontId="1" fillId="2" borderId="10" xfId="0" applyFont="1" applyFill="1" applyBorder="1" applyAlignment="1">
      <alignment horizontal="center" vertical="top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30" xfId="0" applyFont="1" applyBorder="1" applyAlignment="1">
      <alignment horizontal="center" vertical="top" wrapText="1"/>
    </xf>
    <xf numFmtId="0" fontId="1" fillId="0" borderId="31" xfId="0" applyFont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3" borderId="33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" fillId="4" borderId="27" xfId="0" applyFont="1" applyFill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1" fillId="4" borderId="31" xfId="0" applyFont="1" applyFill="1" applyBorder="1" applyAlignment="1">
      <alignment horizontal="center" vertical="top" wrapText="1"/>
    </xf>
    <xf numFmtId="0" fontId="1" fillId="3" borderId="27" xfId="0" applyFont="1" applyFill="1" applyBorder="1" applyAlignment="1">
      <alignment horizontal="center" vertical="top" wrapText="1"/>
    </xf>
    <xf numFmtId="0" fontId="1" fillId="0" borderId="35" xfId="0" applyFont="1" applyBorder="1" applyAlignment="1">
      <alignment horizontal="center" vertical="top" wrapText="1"/>
    </xf>
    <xf numFmtId="0" fontId="1" fillId="0" borderId="36" xfId="0" applyFont="1" applyBorder="1" applyAlignment="1">
      <alignment vertical="top" wrapText="1"/>
    </xf>
    <xf numFmtId="0" fontId="1" fillId="2" borderId="36" xfId="0" applyFont="1" applyFill="1" applyBorder="1" applyAlignment="1">
      <alignment vertical="top" wrapText="1"/>
    </xf>
    <xf numFmtId="0" fontId="1" fillId="4" borderId="35" xfId="0" applyFont="1" applyFill="1" applyBorder="1" applyAlignment="1">
      <alignment vertical="top" wrapText="1"/>
    </xf>
    <xf numFmtId="0" fontId="1" fillId="4" borderId="37" xfId="0" applyFont="1" applyFill="1" applyBorder="1" applyAlignment="1">
      <alignment vertical="top" wrapText="1"/>
    </xf>
    <xf numFmtId="0" fontId="1" fillId="3" borderId="35" xfId="0" applyFont="1" applyFill="1" applyBorder="1" applyAlignment="1">
      <alignment vertical="top" wrapText="1"/>
    </xf>
    <xf numFmtId="0" fontId="1" fillId="3" borderId="36" xfId="0" applyFont="1" applyFill="1" applyBorder="1" applyAlignment="1">
      <alignment vertical="top" wrapText="1"/>
    </xf>
    <xf numFmtId="0" fontId="1" fillId="0" borderId="40" xfId="0" applyFont="1" applyBorder="1" applyAlignment="1">
      <alignment horizontal="center" vertical="top" wrapText="1"/>
    </xf>
    <xf numFmtId="0" fontId="1" fillId="2" borderId="40" xfId="0" applyFont="1" applyFill="1" applyBorder="1" applyAlignment="1">
      <alignment horizontal="center" vertical="top" wrapText="1"/>
    </xf>
    <xf numFmtId="0" fontId="1" fillId="2" borderId="30" xfId="0" applyFont="1" applyFill="1" applyBorder="1" applyAlignment="1">
      <alignment horizontal="center" vertical="top" wrapText="1"/>
    </xf>
    <xf numFmtId="0" fontId="1" fillId="4" borderId="26" xfId="0" applyFont="1" applyFill="1" applyBorder="1" applyAlignment="1">
      <alignment horizontal="center" vertical="top" wrapText="1"/>
    </xf>
    <xf numFmtId="0" fontId="1" fillId="4" borderId="28" xfId="0" applyFont="1" applyFill="1" applyBorder="1" applyAlignment="1">
      <alignment horizontal="center" vertical="top" wrapText="1"/>
    </xf>
    <xf numFmtId="0" fontId="1" fillId="4" borderId="41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3" borderId="26" xfId="0" applyFont="1" applyFill="1" applyBorder="1" applyAlignment="1">
      <alignment horizontal="center" vertical="top" wrapText="1"/>
    </xf>
    <xf numFmtId="0" fontId="1" fillId="3" borderId="28" xfId="0" applyFont="1" applyFill="1" applyBorder="1" applyAlignment="1">
      <alignment horizontal="center" vertical="top" wrapText="1"/>
    </xf>
    <xf numFmtId="0" fontId="1" fillId="3" borderId="40" xfId="0" applyFont="1" applyFill="1" applyBorder="1" applyAlignment="1">
      <alignment horizontal="center" vertical="top" wrapText="1"/>
    </xf>
    <xf numFmtId="0" fontId="1" fillId="3" borderId="30" xfId="0" applyFont="1" applyFill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vertical="top" wrapText="1"/>
    </xf>
    <xf numFmtId="0" fontId="1" fillId="5" borderId="42" xfId="0" applyFont="1" applyFill="1" applyBorder="1" applyAlignment="1">
      <alignment horizontal="center" vertical="top" wrapText="1"/>
    </xf>
    <xf numFmtId="0" fontId="1" fillId="5" borderId="43" xfId="0" applyFont="1" applyFill="1" applyBorder="1" applyAlignment="1">
      <alignment horizontal="center" vertical="top" wrapText="1"/>
    </xf>
    <xf numFmtId="0" fontId="1" fillId="5" borderId="44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6" borderId="45" xfId="0" applyFont="1" applyFill="1" applyBorder="1" applyAlignment="1">
      <alignment vertical="top" wrapText="1"/>
    </xf>
    <xf numFmtId="0" fontId="1" fillId="6" borderId="38" xfId="0" applyFont="1" applyFill="1" applyBorder="1" applyAlignment="1">
      <alignment horizontal="center" vertical="top" wrapText="1"/>
    </xf>
    <xf numFmtId="0" fontId="1" fillId="6" borderId="27" xfId="0" applyFont="1" applyFill="1" applyBorder="1" applyAlignment="1">
      <alignment horizontal="center" vertical="top" wrapText="1"/>
    </xf>
    <xf numFmtId="0" fontId="1" fillId="6" borderId="28" xfId="0" applyFont="1" applyFill="1" applyBorder="1" applyAlignment="1">
      <alignment horizontal="center" vertical="top" wrapText="1"/>
    </xf>
    <xf numFmtId="0" fontId="1" fillId="6" borderId="46" xfId="0" applyFont="1" applyFill="1" applyBorder="1" applyAlignment="1">
      <alignment vertical="top" wrapText="1"/>
    </xf>
    <xf numFmtId="0" fontId="1" fillId="6" borderId="14" xfId="0" applyFont="1" applyFill="1" applyBorder="1" applyAlignment="1">
      <alignment horizontal="center" vertical="top" wrapText="1"/>
    </xf>
    <xf numFmtId="0" fontId="1" fillId="6" borderId="31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0" borderId="36" xfId="0" applyFont="1" applyBorder="1" applyAlignment="1">
      <alignment horizontal="center" vertical="top" wrapText="1"/>
    </xf>
    <xf numFmtId="0" fontId="1" fillId="2" borderId="36" xfId="0" applyFont="1" applyFill="1" applyBorder="1" applyAlignment="1">
      <alignment horizontal="center" vertical="top" wrapText="1"/>
    </xf>
    <xf numFmtId="0" fontId="1" fillId="4" borderId="35" xfId="0" applyFont="1" applyFill="1" applyBorder="1" applyAlignment="1">
      <alignment horizontal="center" vertical="top" wrapText="1"/>
    </xf>
    <xf numFmtId="0" fontId="1" fillId="4" borderId="37" xfId="0" applyFont="1" applyFill="1" applyBorder="1" applyAlignment="1">
      <alignment horizontal="center" vertical="top" wrapText="1"/>
    </xf>
    <xf numFmtId="0" fontId="1" fillId="3" borderId="35" xfId="0" applyFont="1" applyFill="1" applyBorder="1" applyAlignment="1">
      <alignment horizontal="center" vertical="top" wrapText="1"/>
    </xf>
    <xf numFmtId="0" fontId="1" fillId="3" borderId="36" xfId="0" applyFont="1" applyFill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5" borderId="48" xfId="0" applyFont="1" applyFill="1" applyBorder="1" applyAlignment="1">
      <alignment horizontal="center" vertical="top" wrapText="1"/>
    </xf>
    <xf numFmtId="0" fontId="1" fillId="6" borderId="35" xfId="0" applyFont="1" applyFill="1" applyBorder="1" applyAlignment="1">
      <alignment horizontal="center" vertical="top" wrapText="1"/>
    </xf>
    <xf numFmtId="0" fontId="1" fillId="6" borderId="37" xfId="0" applyFont="1" applyFill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0" fillId="0" borderId="9" xfId="0" applyBorder="1"/>
    <xf numFmtId="0" fontId="1" fillId="0" borderId="32" xfId="0" applyFont="1" applyBorder="1" applyAlignment="1">
      <alignment horizontal="center" vertical="top" wrapText="1"/>
    </xf>
    <xf numFmtId="0" fontId="1" fillId="7" borderId="17" xfId="0" applyFont="1" applyFill="1" applyBorder="1" applyAlignment="1">
      <alignment horizontal="center" vertical="top" wrapText="1"/>
    </xf>
    <xf numFmtId="0" fontId="1" fillId="7" borderId="32" xfId="0" applyFont="1" applyFill="1" applyBorder="1" applyAlignment="1">
      <alignment horizontal="center" vertical="top" wrapText="1"/>
    </xf>
    <xf numFmtId="0" fontId="1" fillId="7" borderId="26" xfId="0" applyFont="1" applyFill="1" applyBorder="1" applyAlignment="1">
      <alignment horizontal="center" vertical="top" wrapText="1"/>
    </xf>
    <xf numFmtId="0" fontId="1" fillId="7" borderId="27" xfId="0" applyFont="1" applyFill="1" applyBorder="1" applyAlignment="1">
      <alignment horizontal="center" vertical="top" wrapText="1"/>
    </xf>
    <xf numFmtId="0" fontId="1" fillId="7" borderId="40" xfId="0" applyFont="1" applyFill="1" applyBorder="1" applyAlignment="1">
      <alignment horizontal="center" vertical="top" wrapText="1"/>
    </xf>
    <xf numFmtId="0" fontId="1" fillId="7" borderId="10" xfId="0" applyFont="1" applyFill="1" applyBorder="1" applyAlignment="1">
      <alignment horizontal="center" vertical="top" wrapText="1"/>
    </xf>
    <xf numFmtId="0" fontId="1" fillId="7" borderId="41" xfId="0" applyFont="1" applyFill="1" applyBorder="1" applyAlignment="1">
      <alignment horizontal="center" vertical="top" wrapText="1"/>
    </xf>
    <xf numFmtId="0" fontId="1" fillId="7" borderId="31" xfId="0" applyFont="1" applyFill="1" applyBorder="1" applyAlignment="1">
      <alignment horizontal="center" vertical="top" wrapText="1"/>
    </xf>
    <xf numFmtId="0" fontId="1" fillId="7" borderId="42" xfId="0" applyFont="1" applyFill="1" applyBorder="1" applyAlignment="1">
      <alignment horizontal="center" vertical="top" wrapText="1"/>
    </xf>
    <xf numFmtId="0" fontId="1" fillId="7" borderId="43" xfId="0" applyFont="1" applyFill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textRotation="90" wrapText="1"/>
    </xf>
    <xf numFmtId="0" fontId="1" fillId="2" borderId="10" xfId="0" applyFont="1" applyFill="1" applyBorder="1" applyAlignment="1">
      <alignment horizontal="center" wrapText="1"/>
    </xf>
    <xf numFmtId="0" fontId="1" fillId="4" borderId="10" xfId="0" applyFont="1" applyFill="1" applyBorder="1" applyAlignment="1">
      <alignment horizontal="center" wrapText="1"/>
    </xf>
    <xf numFmtId="0" fontId="1" fillId="3" borderId="10" xfId="0" applyFont="1" applyFill="1" applyBorder="1" applyAlignment="1">
      <alignment horizontal="center" wrapText="1"/>
    </xf>
    <xf numFmtId="0" fontId="1" fillId="5" borderId="10" xfId="0" applyFont="1" applyFill="1" applyBorder="1" applyAlignment="1">
      <alignment horizontal="center" wrapText="1"/>
    </xf>
    <xf numFmtId="0" fontId="1" fillId="6" borderId="10" xfId="0" applyFont="1" applyFill="1" applyBorder="1" applyAlignment="1">
      <alignment horizontal="center" wrapText="1"/>
    </xf>
    <xf numFmtId="0" fontId="1" fillId="0" borderId="33" xfId="0" applyFont="1" applyBorder="1" applyAlignment="1">
      <alignment vertical="top" wrapText="1"/>
    </xf>
    <xf numFmtId="0" fontId="1" fillId="2" borderId="33" xfId="0" applyFont="1" applyFill="1" applyBorder="1" applyAlignment="1">
      <alignment vertical="top" wrapText="1"/>
    </xf>
    <xf numFmtId="0" fontId="1" fillId="4" borderId="33" xfId="0" applyFont="1" applyFill="1" applyBorder="1" applyAlignment="1">
      <alignment vertical="top" wrapText="1"/>
    </xf>
    <xf numFmtId="0" fontId="1" fillId="5" borderId="33" xfId="0" applyFont="1" applyFill="1" applyBorder="1" applyAlignment="1">
      <alignment vertical="top" wrapText="1"/>
    </xf>
    <xf numFmtId="0" fontId="1" fillId="6" borderId="33" xfId="0" applyFont="1" applyFill="1" applyBorder="1" applyAlignment="1">
      <alignment vertical="top" wrapText="1"/>
    </xf>
    <xf numFmtId="0" fontId="1" fillId="0" borderId="25" xfId="0" applyFont="1" applyBorder="1" applyAlignment="1">
      <alignment horizontal="center" wrapText="1"/>
    </xf>
    <xf numFmtId="0" fontId="1" fillId="2" borderId="25" xfId="0" applyFont="1" applyFill="1" applyBorder="1" applyAlignment="1">
      <alignment horizontal="center" wrapText="1"/>
    </xf>
    <xf numFmtId="0" fontId="1" fillId="4" borderId="25" xfId="0" applyFont="1" applyFill="1" applyBorder="1" applyAlignment="1">
      <alignment horizontal="center" wrapText="1"/>
    </xf>
    <xf numFmtId="0" fontId="1" fillId="3" borderId="25" xfId="0" applyFont="1" applyFill="1" applyBorder="1" applyAlignment="1">
      <alignment horizontal="center" wrapText="1"/>
    </xf>
    <xf numFmtId="0" fontId="1" fillId="5" borderId="25" xfId="0" applyFont="1" applyFill="1" applyBorder="1" applyAlignment="1">
      <alignment horizontal="center" wrapText="1"/>
    </xf>
    <xf numFmtId="0" fontId="1" fillId="6" borderId="25" xfId="0" applyFont="1" applyFill="1" applyBorder="1" applyAlignment="1">
      <alignment horizontal="center" wrapText="1"/>
    </xf>
    <xf numFmtId="0" fontId="1" fillId="0" borderId="26" xfId="0" applyFont="1" applyBorder="1" applyAlignment="1">
      <alignment horizontal="center" wrapText="1"/>
    </xf>
    <xf numFmtId="0" fontId="1" fillId="2" borderId="27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horizontal="center" wrapText="1"/>
    </xf>
    <xf numFmtId="0" fontId="1" fillId="6" borderId="27" xfId="0" applyFont="1" applyFill="1" applyBorder="1" applyAlignment="1">
      <alignment horizontal="center" wrapText="1"/>
    </xf>
    <xf numFmtId="0" fontId="1" fillId="6" borderId="28" xfId="0" applyFont="1" applyFill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6" borderId="30" xfId="0" applyFont="1" applyFill="1" applyBorder="1" applyAlignment="1">
      <alignment horizontal="center" wrapText="1"/>
    </xf>
    <xf numFmtId="0" fontId="1" fillId="0" borderId="41" xfId="0" applyFont="1" applyBorder="1" applyAlignment="1">
      <alignment horizontal="center" wrapText="1"/>
    </xf>
    <xf numFmtId="0" fontId="1" fillId="2" borderId="31" xfId="0" applyFont="1" applyFill="1" applyBorder="1" applyAlignment="1">
      <alignment horizontal="center" wrapText="1"/>
    </xf>
    <xf numFmtId="0" fontId="1" fillId="4" borderId="31" xfId="0" applyFont="1" applyFill="1" applyBorder="1" applyAlignment="1">
      <alignment horizontal="center" wrapText="1"/>
    </xf>
    <xf numFmtId="0" fontId="1" fillId="3" borderId="31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 wrapText="1"/>
    </xf>
    <xf numFmtId="0" fontId="1" fillId="6" borderId="31" xfId="0" applyFont="1" applyFill="1" applyBorder="1" applyAlignment="1">
      <alignment horizontal="center" wrapText="1"/>
    </xf>
    <xf numFmtId="0" fontId="1" fillId="6" borderId="11" xfId="0" applyFont="1" applyFill="1" applyBorder="1" applyAlignment="1">
      <alignment horizontal="center" wrapText="1"/>
    </xf>
    <xf numFmtId="0" fontId="1" fillId="0" borderId="33" xfId="0" applyFont="1" applyBorder="1" applyAlignment="1">
      <alignment horizontal="center" wrapText="1"/>
    </xf>
    <xf numFmtId="0" fontId="1" fillId="2" borderId="33" xfId="0" applyFont="1" applyFill="1" applyBorder="1" applyAlignment="1">
      <alignment horizontal="center" wrapText="1"/>
    </xf>
    <xf numFmtId="0" fontId="1" fillId="4" borderId="33" xfId="0" applyFont="1" applyFill="1" applyBorder="1" applyAlignment="1">
      <alignment horizontal="center" wrapText="1"/>
    </xf>
    <xf numFmtId="0" fontId="1" fillId="3" borderId="33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6" borderId="33" xfId="0" applyFont="1" applyFill="1" applyBorder="1" applyAlignment="1">
      <alignment horizontal="center" wrapText="1"/>
    </xf>
    <xf numFmtId="0" fontId="1" fillId="0" borderId="27" xfId="0" applyFont="1" applyBorder="1" applyAlignment="1">
      <alignment horizontal="center" wrapText="1"/>
    </xf>
    <xf numFmtId="0" fontId="1" fillId="0" borderId="31" xfId="0" applyFont="1" applyBorder="1" applyAlignment="1">
      <alignment horizontal="center" wrapText="1"/>
    </xf>
    <xf numFmtId="0" fontId="0" fillId="0" borderId="1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1" fillId="2" borderId="38" xfId="0" applyFont="1" applyFill="1" applyBorder="1" applyAlignment="1">
      <alignment horizontal="center" wrapText="1"/>
    </xf>
    <xf numFmtId="0" fontId="1" fillId="0" borderId="45" xfId="0" applyFont="1" applyBorder="1" applyAlignment="1">
      <alignment horizontal="center" wrapText="1"/>
    </xf>
    <xf numFmtId="0" fontId="1" fillId="0" borderId="55" xfId="0" applyFont="1" applyBorder="1" applyAlignment="1">
      <alignment horizontal="center" wrapText="1"/>
    </xf>
    <xf numFmtId="0" fontId="1" fillId="0" borderId="46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8" borderId="16" xfId="0" applyFont="1" applyFill="1" applyBorder="1" applyAlignment="1">
      <alignment horizontal="center" wrapText="1"/>
    </xf>
    <xf numFmtId="0" fontId="1" fillId="8" borderId="49" xfId="0" applyFont="1" applyFill="1" applyBorder="1" applyAlignment="1">
      <alignment horizontal="center" wrapText="1"/>
    </xf>
    <xf numFmtId="0" fontId="1" fillId="8" borderId="19" xfId="0" applyFont="1" applyFill="1" applyBorder="1" applyAlignment="1">
      <alignment horizontal="center" wrapText="1"/>
    </xf>
    <xf numFmtId="0" fontId="1" fillId="8" borderId="14" xfId="0" applyFont="1" applyFill="1" applyBorder="1" applyAlignment="1">
      <alignment horizontal="center" wrapText="1"/>
    </xf>
    <xf numFmtId="0" fontId="1" fillId="8" borderId="31" xfId="0" applyFont="1" applyFill="1" applyBorder="1" applyAlignment="1">
      <alignment horizontal="center" wrapText="1"/>
    </xf>
    <xf numFmtId="0" fontId="1" fillId="8" borderId="11" xfId="0" applyFont="1" applyFill="1" applyBorder="1" applyAlignment="1">
      <alignment horizontal="center" wrapText="1"/>
    </xf>
    <xf numFmtId="0" fontId="0" fillId="2" borderId="10" xfId="0" applyFill="1" applyBorder="1"/>
    <xf numFmtId="0" fontId="1" fillId="0" borderId="5" xfId="0" applyFont="1" applyBorder="1" applyAlignment="1">
      <alignment horizontal="center" wrapText="1"/>
    </xf>
    <xf numFmtId="0" fontId="1" fillId="8" borderId="22" xfId="0" applyFont="1" applyFill="1" applyBorder="1" applyAlignment="1">
      <alignment horizontal="center" wrapText="1"/>
    </xf>
    <xf numFmtId="0" fontId="1" fillId="8" borderId="34" xfId="0" applyFont="1" applyFill="1" applyBorder="1" applyAlignment="1">
      <alignment horizontal="center" wrapText="1"/>
    </xf>
    <xf numFmtId="0" fontId="1" fillId="8" borderId="15" xfId="0" applyFont="1" applyFill="1" applyBorder="1" applyAlignment="1">
      <alignment horizontal="center" wrapText="1"/>
    </xf>
    <xf numFmtId="0" fontId="1" fillId="8" borderId="27" xfId="0" applyFont="1" applyFill="1" applyBorder="1" applyAlignment="1">
      <alignment horizontal="center" wrapText="1"/>
    </xf>
    <xf numFmtId="0" fontId="1" fillId="8" borderId="28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0" fontId="1" fillId="8" borderId="30" xfId="0" applyFont="1" applyFill="1" applyBorder="1" applyAlignment="1">
      <alignment horizontal="center" wrapText="1"/>
    </xf>
    <xf numFmtId="0" fontId="1" fillId="8" borderId="38" xfId="0" applyFont="1" applyFill="1" applyBorder="1" applyAlignment="1">
      <alignment horizontal="center" wrapText="1"/>
    </xf>
    <xf numFmtId="0" fontId="1" fillId="8" borderId="39" xfId="0" applyFont="1" applyFill="1" applyBorder="1" applyAlignment="1">
      <alignment horizontal="center" wrapText="1"/>
    </xf>
    <xf numFmtId="0" fontId="1" fillId="0" borderId="52" xfId="0" applyFont="1" applyBorder="1" applyAlignment="1">
      <alignment horizontal="center" wrapText="1"/>
    </xf>
    <xf numFmtId="0" fontId="1" fillId="9" borderId="38" xfId="0" applyFont="1" applyFill="1" applyBorder="1" applyAlignment="1">
      <alignment horizontal="center" wrapText="1"/>
    </xf>
    <xf numFmtId="164" fontId="1" fillId="9" borderId="38" xfId="0" applyNumberFormat="1" applyFont="1" applyFill="1" applyBorder="1" applyAlignment="1">
      <alignment horizontal="center" wrapText="1"/>
    </xf>
    <xf numFmtId="0" fontId="1" fillId="0" borderId="9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1" fillId="3" borderId="1" xfId="0" applyFont="1" applyFill="1" applyBorder="1" applyAlignment="1">
      <alignment vertical="top" wrapText="1"/>
    </xf>
    <xf numFmtId="0" fontId="1" fillId="3" borderId="4" xfId="0" applyFont="1" applyFill="1" applyBorder="1" applyAlignment="1">
      <alignment vertical="top" wrapText="1"/>
    </xf>
    <xf numFmtId="0" fontId="1" fillId="4" borderId="1" xfId="0" applyFont="1" applyFill="1" applyBorder="1" applyAlignment="1">
      <alignment vertical="top" wrapText="1"/>
    </xf>
    <xf numFmtId="0" fontId="1" fillId="4" borderId="4" xfId="0" applyFont="1" applyFill="1" applyBorder="1" applyAlignment="1">
      <alignment vertical="top" wrapText="1"/>
    </xf>
    <xf numFmtId="0" fontId="1" fillId="10" borderId="4" xfId="0" applyFont="1" applyFill="1" applyBorder="1" applyAlignment="1">
      <alignment vertical="top" wrapText="1"/>
    </xf>
    <xf numFmtId="0" fontId="1" fillId="11" borderId="1" xfId="0" applyFont="1" applyFill="1" applyBorder="1" applyAlignment="1">
      <alignment vertical="top" wrapText="1"/>
    </xf>
    <xf numFmtId="0" fontId="1" fillId="11" borderId="7" xfId="0" applyFont="1" applyFill="1" applyBorder="1" applyAlignment="1">
      <alignment vertical="top" wrapText="1"/>
    </xf>
    <xf numFmtId="0" fontId="1" fillId="6" borderId="35" xfId="0" applyFont="1" applyFill="1" applyBorder="1" applyAlignment="1">
      <alignment horizontal="center" wrapText="1"/>
    </xf>
    <xf numFmtId="0" fontId="1" fillId="8" borderId="59" xfId="0" applyFont="1" applyFill="1" applyBorder="1" applyAlignment="1">
      <alignment horizontal="center" wrapText="1"/>
    </xf>
    <xf numFmtId="0" fontId="1" fillId="8" borderId="60" xfId="0" applyFont="1" applyFill="1" applyBorder="1" applyAlignment="1">
      <alignment horizontal="center" wrapText="1"/>
    </xf>
    <xf numFmtId="0" fontId="1" fillId="8" borderId="35" xfId="0" applyFont="1" applyFill="1" applyBorder="1" applyAlignment="1">
      <alignment horizontal="center" wrapText="1"/>
    </xf>
    <xf numFmtId="0" fontId="1" fillId="8" borderId="36" xfId="0" applyFont="1" applyFill="1" applyBorder="1" applyAlignment="1">
      <alignment horizontal="center" wrapText="1"/>
    </xf>
    <xf numFmtId="0" fontId="1" fillId="8" borderId="37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vertical="top" wrapText="1"/>
    </xf>
    <xf numFmtId="0" fontId="1" fillId="6" borderId="4" xfId="0" applyFont="1" applyFill="1" applyBorder="1" applyAlignment="1">
      <alignment vertical="top" wrapText="1"/>
    </xf>
    <xf numFmtId="0" fontId="1" fillId="2" borderId="10" xfId="0" applyFont="1" applyFill="1" applyBorder="1" applyAlignment="1">
      <alignment horizontal="justify" vertical="top" wrapText="1"/>
    </xf>
    <xf numFmtId="0" fontId="1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vertical="top" wrapText="1"/>
    </xf>
    <xf numFmtId="0" fontId="1" fillId="0" borderId="10" xfId="0" applyFont="1" applyBorder="1" applyAlignment="1">
      <alignment horizontal="center" vertical="center" wrapText="1"/>
    </xf>
    <xf numFmtId="0" fontId="1" fillId="4" borderId="8" xfId="0" applyFont="1" applyFill="1" applyBorder="1" applyAlignment="1">
      <alignment vertical="top" wrapText="1"/>
    </xf>
    <xf numFmtId="0" fontId="1" fillId="4" borderId="5" xfId="0" applyFont="1" applyFill="1" applyBorder="1" applyAlignment="1">
      <alignment vertical="top" wrapText="1"/>
    </xf>
    <xf numFmtId="0" fontId="1" fillId="10" borderId="10" xfId="0" applyFont="1" applyFill="1" applyBorder="1" applyAlignment="1">
      <alignment vertical="top" wrapText="1"/>
    </xf>
    <xf numFmtId="0" fontId="1" fillId="8" borderId="25" xfId="0" applyFont="1" applyFill="1" applyBorder="1" applyAlignment="1">
      <alignment horizontal="center" wrapText="1"/>
    </xf>
    <xf numFmtId="0" fontId="1" fillId="9" borderId="10" xfId="0" applyFont="1" applyFill="1" applyBorder="1" applyAlignment="1">
      <alignment horizontal="center" wrapText="1"/>
    </xf>
    <xf numFmtId="164" fontId="1" fillId="9" borderId="10" xfId="0" applyNumberFormat="1" applyFont="1" applyFill="1" applyBorder="1" applyAlignment="1">
      <alignment horizontal="center" wrapText="1"/>
    </xf>
    <xf numFmtId="0" fontId="1" fillId="10" borderId="36" xfId="0" applyFont="1" applyFill="1" applyBorder="1" applyAlignment="1">
      <alignment vertical="top" wrapText="1"/>
    </xf>
    <xf numFmtId="164" fontId="1" fillId="9" borderId="57" xfId="0" applyNumberFormat="1" applyFont="1" applyFill="1" applyBorder="1" applyAlignment="1">
      <alignment horizontal="center" wrapText="1"/>
    </xf>
    <xf numFmtId="0" fontId="1" fillId="8" borderId="33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vertical="top" wrapText="1"/>
    </xf>
    <xf numFmtId="0" fontId="1" fillId="6" borderId="27" xfId="0" applyFont="1" applyFill="1" applyBorder="1" applyAlignment="1">
      <alignment vertical="top" wrapText="1"/>
    </xf>
    <xf numFmtId="0" fontId="1" fillId="6" borderId="28" xfId="0" applyFont="1" applyFill="1" applyBorder="1" applyAlignment="1">
      <alignment vertical="top" wrapText="1"/>
    </xf>
    <xf numFmtId="164" fontId="1" fillId="9" borderId="40" xfId="0" applyNumberFormat="1" applyFont="1" applyFill="1" applyBorder="1" applyAlignment="1">
      <alignment horizontal="center" wrapText="1"/>
    </xf>
    <xf numFmtId="164" fontId="1" fillId="9" borderId="30" xfId="0" applyNumberFormat="1" applyFont="1" applyFill="1" applyBorder="1" applyAlignment="1">
      <alignment horizontal="center" wrapText="1"/>
    </xf>
    <xf numFmtId="164" fontId="1" fillId="9" borderId="41" xfId="0" applyNumberFormat="1" applyFont="1" applyFill="1" applyBorder="1" applyAlignment="1">
      <alignment horizontal="center" wrapText="1"/>
    </xf>
    <xf numFmtId="164" fontId="1" fillId="9" borderId="31" xfId="0" applyNumberFormat="1" applyFont="1" applyFill="1" applyBorder="1" applyAlignment="1">
      <alignment horizontal="center" wrapText="1"/>
    </xf>
    <xf numFmtId="164" fontId="1" fillId="9" borderId="1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justify" vertical="top" wrapText="1"/>
    </xf>
    <xf numFmtId="0" fontId="1" fillId="2" borderId="4" xfId="0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horizontal="justify" vertical="top" wrapText="1"/>
    </xf>
    <xf numFmtId="0" fontId="1" fillId="2" borderId="5" xfId="0" applyFont="1" applyFill="1" applyBorder="1" applyAlignment="1">
      <alignment wrapText="1"/>
    </xf>
    <xf numFmtId="0" fontId="1" fillId="2" borderId="5" xfId="0" applyFont="1" applyFill="1" applyBorder="1" applyAlignment="1">
      <alignment vertical="top" wrapText="1"/>
    </xf>
    <xf numFmtId="0" fontId="1" fillId="2" borderId="8" xfId="0" applyFont="1" applyFill="1" applyBorder="1" applyAlignment="1">
      <alignment vertical="top" wrapText="1"/>
    </xf>
    <xf numFmtId="0" fontId="1" fillId="10" borderId="8" xfId="0" applyFont="1" applyFill="1" applyBorder="1" applyAlignment="1">
      <alignment vertical="top" wrapText="1"/>
    </xf>
    <xf numFmtId="0" fontId="1" fillId="10" borderId="5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6" borderId="4" xfId="0" applyFont="1" applyFill="1" applyBorder="1" applyAlignment="1">
      <alignment vertical="top" wrapText="1"/>
    </xf>
    <xf numFmtId="0" fontId="4" fillId="6" borderId="5" xfId="0" applyFont="1" applyFill="1" applyBorder="1" applyAlignment="1">
      <alignment vertical="top" wrapText="1"/>
    </xf>
    <xf numFmtId="0" fontId="1" fillId="10" borderId="8" xfId="0" applyFont="1" applyFill="1" applyBorder="1" applyAlignment="1">
      <alignment horizontal="justify" vertical="top" wrapText="1"/>
    </xf>
    <xf numFmtId="0" fontId="1" fillId="10" borderId="1" xfId="0" applyFont="1" applyFill="1" applyBorder="1" applyAlignment="1">
      <alignment horizontal="justify" vertical="top" wrapText="1"/>
    </xf>
    <xf numFmtId="0" fontId="1" fillId="3" borderId="1" xfId="0" applyFont="1" applyFill="1" applyBorder="1" applyAlignment="1">
      <alignment horizontal="justify" vertical="top" wrapText="1"/>
    </xf>
    <xf numFmtId="0" fontId="1" fillId="3" borderId="7" xfId="0" applyFont="1" applyFill="1" applyBorder="1" applyAlignment="1">
      <alignment horizontal="justify" vertical="top" wrapText="1"/>
    </xf>
    <xf numFmtId="0" fontId="1" fillId="6" borderId="8" xfId="0" applyFont="1" applyFill="1" applyBorder="1" applyAlignment="1">
      <alignment horizontal="justify" vertical="top" wrapText="1"/>
    </xf>
    <xf numFmtId="0" fontId="1" fillId="6" borderId="4" xfId="0" applyFont="1" applyFill="1" applyBorder="1" applyAlignment="1">
      <alignment horizontal="justify" vertical="top" wrapText="1"/>
    </xf>
    <xf numFmtId="0" fontId="1" fillId="6" borderId="5" xfId="0" applyFont="1" applyFill="1" applyBorder="1" applyAlignment="1">
      <alignment horizontal="justify" vertical="top" wrapText="1"/>
    </xf>
    <xf numFmtId="0" fontId="1" fillId="6" borderId="1" xfId="0" applyFont="1" applyFill="1" applyBorder="1" applyAlignment="1">
      <alignment horizontal="justify" vertical="top" wrapText="1"/>
    </xf>
    <xf numFmtId="0" fontId="5" fillId="0" borderId="1" xfId="0" applyFont="1" applyBorder="1" applyAlignment="1">
      <alignment horizontal="justify" vertical="top" wrapText="1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justify"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horizontal="justify" vertical="top" wrapText="1"/>
    </xf>
    <xf numFmtId="0" fontId="1" fillId="0" borderId="8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5" fillId="2" borderId="1" xfId="0" applyFont="1" applyFill="1" applyBorder="1" applyAlignment="1">
      <alignment horizontal="justify" vertical="top" wrapText="1"/>
    </xf>
    <xf numFmtId="0" fontId="5" fillId="2" borderId="4" xfId="0" applyFont="1" applyFill="1" applyBorder="1" applyAlignment="1">
      <alignment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11" borderId="8" xfId="0" applyFont="1" applyFill="1" applyBorder="1" applyAlignment="1">
      <alignment horizontal="justify" vertical="top" wrapText="1"/>
    </xf>
    <xf numFmtId="0" fontId="1" fillId="11" borderId="1" xfId="0" applyFont="1" applyFill="1" applyBorder="1" applyAlignment="1">
      <alignment horizontal="justify" vertical="top" wrapText="1"/>
    </xf>
    <xf numFmtId="0" fontId="1" fillId="12" borderId="8" xfId="0" applyFont="1" applyFill="1" applyBorder="1" applyAlignment="1">
      <alignment vertical="top" wrapText="1"/>
    </xf>
    <xf numFmtId="0" fontId="1" fillId="12" borderId="1" xfId="0" applyFont="1" applyFill="1" applyBorder="1" applyAlignment="1">
      <alignment vertical="top" wrapText="1"/>
    </xf>
    <xf numFmtId="0" fontId="1" fillId="5" borderId="1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0" fontId="1" fillId="5" borderId="4" xfId="0" applyFont="1" applyFill="1" applyBorder="1" applyAlignment="1">
      <alignment horizontal="justify" vertical="top" wrapText="1"/>
    </xf>
    <xf numFmtId="0" fontId="1" fillId="6" borderId="5" xfId="0" applyFont="1" applyFill="1" applyBorder="1" applyAlignment="1">
      <alignment vertical="top" wrapText="1"/>
    </xf>
    <xf numFmtId="0" fontId="2" fillId="0" borderId="0" xfId="0" applyFont="1"/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" fillId="0" borderId="2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32" xfId="0" applyFont="1" applyBorder="1" applyAlignment="1">
      <alignment horizontal="center" vertical="top" wrapText="1"/>
    </xf>
    <xf numFmtId="0" fontId="1" fillId="0" borderId="4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textRotation="90" wrapText="1"/>
    </xf>
    <xf numFmtId="0" fontId="1" fillId="0" borderId="18" xfId="0" applyFont="1" applyBorder="1" applyAlignment="1">
      <alignment horizontal="center" vertical="center" textRotation="90" wrapText="1"/>
    </xf>
    <xf numFmtId="0" fontId="1" fillId="0" borderId="29" xfId="0" applyFont="1" applyBorder="1" applyAlignment="1">
      <alignment horizontal="center" vertical="center" textRotation="90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wrapText="1"/>
    </xf>
    <xf numFmtId="0" fontId="0" fillId="0" borderId="10" xfId="0" applyBorder="1"/>
    <xf numFmtId="0" fontId="2" fillId="0" borderId="45" xfId="0" applyFont="1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top" wrapText="1"/>
    </xf>
    <xf numFmtId="0" fontId="0" fillId="0" borderId="54" xfId="0" applyBorder="1" applyAlignment="1">
      <alignment horizontal="center" vertical="center" wrapText="1"/>
    </xf>
    <xf numFmtId="0" fontId="1" fillId="0" borderId="38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24" xfId="0" applyFont="1" applyBorder="1" applyAlignment="1">
      <alignment horizontal="center" wrapText="1"/>
    </xf>
    <xf numFmtId="0" fontId="1" fillId="0" borderId="10" xfId="0" applyFont="1" applyBorder="1" applyAlignment="1">
      <alignment horizontal="center" vertical="center" textRotation="90" wrapText="1"/>
    </xf>
    <xf numFmtId="0" fontId="0" fillId="0" borderId="10" xfId="0" applyBorder="1" applyAlignment="1">
      <alignment horizontal="center" vertical="center" textRotation="90" wrapText="1"/>
    </xf>
    <xf numFmtId="0" fontId="1" fillId="0" borderId="51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0" borderId="58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left" wrapText="1"/>
    </xf>
    <xf numFmtId="0" fontId="0" fillId="0" borderId="62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24" xfId="0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62" xfId="0" applyFont="1" applyBorder="1" applyAlignment="1">
      <alignment horizontal="left" wrapText="1"/>
    </xf>
    <xf numFmtId="0" fontId="2" fillId="0" borderId="39" xfId="0" applyFont="1" applyBorder="1" applyAlignment="1">
      <alignment horizontal="left" wrapText="1"/>
    </xf>
    <xf numFmtId="0" fontId="2" fillId="6" borderId="45" xfId="0" applyFont="1" applyFill="1" applyBorder="1" applyAlignment="1">
      <alignment horizontal="center" vertical="center" wrapText="1"/>
    </xf>
    <xf numFmtId="0" fontId="0" fillId="6" borderId="54" xfId="0" applyFill="1" applyBorder="1" applyAlignment="1">
      <alignment horizontal="center" vertical="center" wrapText="1"/>
    </xf>
    <xf numFmtId="0" fontId="0" fillId="6" borderId="46" xfId="0" applyFill="1" applyBorder="1" applyAlignment="1">
      <alignment horizontal="center" vertical="center" wrapText="1"/>
    </xf>
    <xf numFmtId="0" fontId="0" fillId="6" borderId="52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CCFFCC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Диагностическая карта первая младшая группа 2018-19 уч год (начало года), %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'1я младшая'!$B$61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'1я младшая'!$C$60:$O$60</c:f>
              <c:strCache>
                <c:ptCount val="13"/>
                <c:pt idx="0">
                  <c:v>Знает назначение и название бытовых предметов (ложки, расчески, карандаша и пр.) и игрушек, умеет пользоваться ими</c:v>
                </c:pt>
                <c:pt idx="1">
                  <c:v>Владеет простейшими навыками самообслуживания </c:v>
                </c:pt>
                <c:pt idx="2">
                  <c:v>Стремится проявлять самостоятельность в бытовом и игровом поведении</c:v>
                </c:pt>
                <c:pt idx="3">
                  <c:v>В игре воспроизводит действия взрослых </c:v>
                </c:pt>
                <c:pt idx="4">
                  <c:v>Проявляет интерес к сверстникам; наблюдает за их действиями и подражает им</c:v>
                </c:pt>
                <c:pt idx="5">
                  <c:v>Проявляет настойчивость в достижении результата своих действий</c:v>
                </c:pt>
                <c:pt idx="6">
                  <c:v>Проявляет интерес к стихам, песням и сказкам рассматриванию картинок  </c:v>
                </c:pt>
                <c:pt idx="7">
                  <c:v>Пользуется активной речью, включенной в общение; может обращаться с вопросами и просьбами, понимает речь взрослых </c:v>
                </c:pt>
                <c:pt idx="8">
                  <c:v>Стремится двигаться под музыку</c:v>
                </c:pt>
                <c:pt idx="9">
                  <c:v>Эмоционально откликается на различные произведения культуры и искусства</c:v>
                </c:pt>
                <c:pt idx="10">
                  <c:v>Развита крупная моторика, стремится осваивать различные виды движения (бег, лазанье, перешагивание и пр.).</c:v>
                </c:pt>
                <c:pt idx="11">
                  <c:v>Интересуется окружающими предметами и игрушками, активно  и эмоционально взаимодействует с ними</c:v>
                </c:pt>
                <c:pt idx="12">
                  <c:v>Стремится к общению со взрослыми и активно подражает им в движениях и действиях</c:v>
                </c:pt>
              </c:strCache>
            </c:strRef>
          </c:cat>
          <c:val>
            <c:numRef>
              <c:f>'1я младшая'!$C$61:$O$61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6F-4E0B-80CB-DEB030C80407}"/>
            </c:ext>
          </c:extLst>
        </c:ser>
        <c:ser>
          <c:idx val="1"/>
          <c:order val="1"/>
          <c:tx>
            <c:strRef>
              <c:f>'1я младшая'!$B$62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'1я младшая'!$C$60:$O$60</c:f>
              <c:strCache>
                <c:ptCount val="13"/>
                <c:pt idx="0">
                  <c:v>Знает назначение и название бытовых предметов (ложки, расчески, карандаша и пр.) и игрушек, умеет пользоваться ими</c:v>
                </c:pt>
                <c:pt idx="1">
                  <c:v>Владеет простейшими навыками самообслуживания </c:v>
                </c:pt>
                <c:pt idx="2">
                  <c:v>Стремится проявлять самостоятельность в бытовом и игровом поведении</c:v>
                </c:pt>
                <c:pt idx="3">
                  <c:v>В игре воспроизводит действия взрослых </c:v>
                </c:pt>
                <c:pt idx="4">
                  <c:v>Проявляет интерес к сверстникам; наблюдает за их действиями и подражает им</c:v>
                </c:pt>
                <c:pt idx="5">
                  <c:v>Проявляет настойчивость в достижении результата своих действий</c:v>
                </c:pt>
                <c:pt idx="6">
                  <c:v>Проявляет интерес к стихам, песням и сказкам рассматриванию картинок  </c:v>
                </c:pt>
                <c:pt idx="7">
                  <c:v>Пользуется активной речью, включенной в общение; может обращаться с вопросами и просьбами, понимает речь взрослых </c:v>
                </c:pt>
                <c:pt idx="8">
                  <c:v>Стремится двигаться под музыку</c:v>
                </c:pt>
                <c:pt idx="9">
                  <c:v>Эмоционально откликается на различные произведения культуры и искусства</c:v>
                </c:pt>
                <c:pt idx="10">
                  <c:v>Развита крупная моторика, стремится осваивать различные виды движения (бег, лазанье, перешагивание и пр.).</c:v>
                </c:pt>
                <c:pt idx="11">
                  <c:v>Интересуется окружающими предметами и игрушками, активно  и эмоционально взаимодействует с ними</c:v>
                </c:pt>
                <c:pt idx="12">
                  <c:v>Стремится к общению со взрослыми и активно подражает им в движениях и действиях</c:v>
                </c:pt>
              </c:strCache>
            </c:strRef>
          </c:cat>
          <c:val>
            <c:numRef>
              <c:f>'1я младшая'!$C$62:$O$62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26F-4E0B-80CB-DEB030C80407}"/>
            </c:ext>
          </c:extLst>
        </c:ser>
        <c:ser>
          <c:idx val="2"/>
          <c:order val="2"/>
          <c:tx>
            <c:strRef>
              <c:f>'1я младшая'!$B$63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'1я младшая'!$C$60:$O$60</c:f>
              <c:strCache>
                <c:ptCount val="13"/>
                <c:pt idx="0">
                  <c:v>Знает назначение и название бытовых предметов (ложки, расчески, карандаша и пр.) и игрушек, умеет пользоваться ими</c:v>
                </c:pt>
                <c:pt idx="1">
                  <c:v>Владеет простейшими навыками самообслуживания </c:v>
                </c:pt>
                <c:pt idx="2">
                  <c:v>Стремится проявлять самостоятельность в бытовом и игровом поведении</c:v>
                </c:pt>
                <c:pt idx="3">
                  <c:v>В игре воспроизводит действия взрослых </c:v>
                </c:pt>
                <c:pt idx="4">
                  <c:v>Проявляет интерес к сверстникам; наблюдает за их действиями и подражает им</c:v>
                </c:pt>
                <c:pt idx="5">
                  <c:v>Проявляет настойчивость в достижении результата своих действий</c:v>
                </c:pt>
                <c:pt idx="6">
                  <c:v>Проявляет интерес к стихам, песням и сказкам рассматриванию картинок  </c:v>
                </c:pt>
                <c:pt idx="7">
                  <c:v>Пользуется активной речью, включенной в общение; может обращаться с вопросами и просьбами, понимает речь взрослых </c:v>
                </c:pt>
                <c:pt idx="8">
                  <c:v>Стремится двигаться под музыку</c:v>
                </c:pt>
                <c:pt idx="9">
                  <c:v>Эмоционально откликается на различные произведения культуры и искусства</c:v>
                </c:pt>
                <c:pt idx="10">
                  <c:v>Развита крупная моторика, стремится осваивать различные виды движения (бег, лазанье, перешагивание и пр.).</c:v>
                </c:pt>
                <c:pt idx="11">
                  <c:v>Интересуется окружающими предметами и игрушками, активно  и эмоционально взаимодействует с ними</c:v>
                </c:pt>
                <c:pt idx="12">
                  <c:v>Стремится к общению со взрослыми и активно подражает им в движениях и действиях</c:v>
                </c:pt>
              </c:strCache>
            </c:strRef>
          </c:cat>
          <c:val>
            <c:numRef>
              <c:f>'1я младшая'!$C$63:$O$63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26F-4E0B-80CB-DEB030C8040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3330816"/>
        <c:axId val="173332352"/>
      </c:barChart>
      <c:catAx>
        <c:axId val="17333081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3332352"/>
        <c:crosses val="autoZero"/>
        <c:auto val="1"/>
        <c:lblAlgn val="ctr"/>
        <c:lblOffset val="100"/>
        <c:noMultiLvlLbl val="0"/>
      </c:catAx>
      <c:valAx>
        <c:axId val="17333235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733308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Диагностическая карта вторая младшая группа 2018-19 уч год (начало года), %</a:t>
            </a:r>
            <a:endParaRPr lang="ru-RU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'2я младшая'!$B$61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'2я младшая'!$C$60:$AA$60</c:f>
              <c:strCache>
                <c:ptCount val="25"/>
                <c:pt idx="0">
                  <c:v>Может играть не мешая другим детям, участвовать в несложной совместной деятельности </c:v>
                </c:pt>
                <c:pt idx="1">
                  <c:v>По показу и побуждению взрослых ребенок доводит начатую работу до определенного результата</c:v>
                </c:pt>
                <c:pt idx="2">
                  <c:v>Охотно включается в совместную деятельность со взрослым, подражает его действиям проявляет интерес к взаимодействию со сверстниками</c:v>
                </c:pt>
                <c:pt idx="3">
                  <c:v>Владеет игровыми действиями с игрушками и предметами- заместителями, разворачивает несложный игровой сюжет</c:v>
                </c:pt>
                <c:pt idx="4">
                  <c:v>Способен предложить собственный замысел и воплотить его в игре, рисунке, постройке</c:v>
                </c:pt>
                <c:pt idx="5">
                  <c:v>Активно участвует в разнообразных видах деятельности</c:v>
                </c:pt>
                <c:pt idx="6">
                  <c:v>Проявляет стремление к положительным поступкам, но взаимоотношения еще  требуют внимания воспитателя </c:v>
                </c:pt>
                <c:pt idx="7">
                  <c:v>Испытывает удовлетворение от одобрения правильных действий взрослыми. Прислушивается к указаниям взрослого, принимает образец</c:v>
                </c:pt>
                <c:pt idx="8">
                  <c:v>Освоил некоторые нормы и правила поведения («можно», «нужно», «нельзя»), может увидеть несоответствие поведения другого ребенка нормам и правилам поведения </c:v>
                </c:pt>
                <c:pt idx="9">
                  <c:v>Владеет элементарной культурой поведения во время еды, навыками самообслуживания. Пользуется предметами личной гигиены</c:v>
                </c:pt>
                <c:pt idx="10">
                  <c:v>Увеличился запас слов, совершенствуется грамматический строй речи, ребенок пользуется простыми и сложными предложениями </c:v>
                </c:pt>
                <c:pt idx="11">
                  <c:v>Проявляет эмоциональную отзывчивость, различает эмоциональное состояния людей, откликается на содержание прочитанного</c:v>
                </c:pt>
                <c:pt idx="12">
                  <c:v>Проявляет  интерес к различным видам в изобразительной деятельности</c:v>
                </c:pt>
                <c:pt idx="13">
                  <c:v>Совершенствовались умения в рисовании, лепке, аппликации, прикладном искусстве</c:v>
                </c:pt>
                <c:pt idx="14">
                  <c:v>Проявляет эмоции при рассматривании предметов народного искусства, прослушивании произведений музыкального фольклора</c:v>
                </c:pt>
                <c:pt idx="15">
                  <c:v>Развиваются навыки основных движений под музыку (ходьба, бег), умение кружиться в парах </c:v>
                </c:pt>
                <c:pt idx="16">
                  <c:v>Сформирована соответствующая возрасту координация движений. Стремится к самостоятельности в двигательной деятельности </c:v>
                </c:pt>
                <c:pt idx="17">
                  <c:v>Ребенок проявляет положительное отношение к физическим упражнениям. Избирателен по отношению к некоторым из них</c:v>
                </c:pt>
                <c:pt idx="18">
                  <c:v>Способен не только объединять предметы по внешнему сходству (форма, цвет, величина), но и усваивать общепринятые представления о группах предметов (одежда, посуда, игрушки)</c:v>
                </c:pt>
                <c:pt idx="19">
                  <c:v>Проявляет интерес к окружающему миру, имеет потребность в познавательном общении со взрослыми, переживает чувство удивления, радости от познания мира</c:v>
                </c:pt>
                <c:pt idx="20">
                  <c:v>Участвует в элементарной исследовательской деятельности по изучению качеств и свойств объектов неживой природы, в посильной деятельности по уходу за растениями уголка природы</c:v>
                </c:pt>
                <c:pt idx="21">
                  <c:v>Проявляет стремление к наблюдению, сравнению, обследованию свойств и качеств предметов, использованию сенсорных эталонов, к простейшему экспериментированию</c:v>
                </c:pt>
                <c:pt idx="22">
                  <c:v>Знает свои имя, фамилию, пол, возраст. Знает членов своей семьи и ближайших родственников, рассказывает о семье при рассматривании семейных фото</c:v>
                </c:pt>
                <c:pt idx="23">
                  <c:v>Узнает дом, квартиру, в которой живет, детский сад, группу, своих воспитателей, няню</c:v>
                </c:pt>
                <c:pt idx="24">
                  <c:v>Называет хорошо знакомых животных и растения ближайшего окружения, их действия, яркие признаки внешнего вида</c:v>
                </c:pt>
              </c:strCache>
            </c:strRef>
          </c:cat>
          <c:val>
            <c:numRef>
              <c:f>'2я младшая'!$C$61:$AA$61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00-48B1-82BA-5486973BD48B}"/>
            </c:ext>
          </c:extLst>
        </c:ser>
        <c:ser>
          <c:idx val="1"/>
          <c:order val="1"/>
          <c:tx>
            <c:strRef>
              <c:f>'2я младшая'!$B$62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'2я младшая'!$C$60:$AA$60</c:f>
              <c:strCache>
                <c:ptCount val="25"/>
                <c:pt idx="0">
                  <c:v>Может играть не мешая другим детям, участвовать в несложной совместной деятельности </c:v>
                </c:pt>
                <c:pt idx="1">
                  <c:v>По показу и побуждению взрослых ребенок доводит начатую работу до определенного результата</c:v>
                </c:pt>
                <c:pt idx="2">
                  <c:v>Охотно включается в совместную деятельность со взрослым, подражает его действиям проявляет интерес к взаимодействию со сверстниками</c:v>
                </c:pt>
                <c:pt idx="3">
                  <c:v>Владеет игровыми действиями с игрушками и предметами- заместителями, разворачивает несложный игровой сюжет</c:v>
                </c:pt>
                <c:pt idx="4">
                  <c:v>Способен предложить собственный замысел и воплотить его в игре, рисунке, постройке</c:v>
                </c:pt>
                <c:pt idx="5">
                  <c:v>Активно участвует в разнообразных видах деятельности</c:v>
                </c:pt>
                <c:pt idx="6">
                  <c:v>Проявляет стремление к положительным поступкам, но взаимоотношения еще  требуют внимания воспитателя </c:v>
                </c:pt>
                <c:pt idx="7">
                  <c:v>Испытывает удовлетворение от одобрения правильных действий взрослыми. Прислушивается к указаниям взрослого, принимает образец</c:v>
                </c:pt>
                <c:pt idx="8">
                  <c:v>Освоил некоторые нормы и правила поведения («можно», «нужно», «нельзя»), может увидеть несоответствие поведения другого ребенка нормам и правилам поведения </c:v>
                </c:pt>
                <c:pt idx="9">
                  <c:v>Владеет элементарной культурой поведения во время еды, навыками самообслуживания. Пользуется предметами личной гигиены</c:v>
                </c:pt>
                <c:pt idx="10">
                  <c:v>Увеличился запас слов, совершенствуется грамматический строй речи, ребенок пользуется простыми и сложными предложениями </c:v>
                </c:pt>
                <c:pt idx="11">
                  <c:v>Проявляет эмоциональную отзывчивость, различает эмоциональное состояния людей, откликается на содержание прочитанного</c:v>
                </c:pt>
                <c:pt idx="12">
                  <c:v>Проявляет  интерес к различным видам в изобразительной деятельности</c:v>
                </c:pt>
                <c:pt idx="13">
                  <c:v>Совершенствовались умения в рисовании, лепке, аппликации, прикладном искусстве</c:v>
                </c:pt>
                <c:pt idx="14">
                  <c:v>Проявляет эмоции при рассматривании предметов народного искусства, прослушивании произведений музыкального фольклора</c:v>
                </c:pt>
                <c:pt idx="15">
                  <c:v>Развиваются навыки основных движений под музыку (ходьба, бег), умение кружиться в парах </c:v>
                </c:pt>
                <c:pt idx="16">
                  <c:v>Сформирована соответствующая возрасту координация движений. Стремится к самостоятельности в двигательной деятельности </c:v>
                </c:pt>
                <c:pt idx="17">
                  <c:v>Ребенок проявляет положительное отношение к физическим упражнениям. Избирателен по отношению к некоторым из них</c:v>
                </c:pt>
                <c:pt idx="18">
                  <c:v>Способен не только объединять предметы по внешнему сходству (форма, цвет, величина), но и усваивать общепринятые представления о группах предметов (одежда, посуда, игрушки)</c:v>
                </c:pt>
                <c:pt idx="19">
                  <c:v>Проявляет интерес к окружающему миру, имеет потребность в познавательном общении со взрослыми, переживает чувство удивления, радости от познания мира</c:v>
                </c:pt>
                <c:pt idx="20">
                  <c:v>Участвует в элементарной исследовательской деятельности по изучению качеств и свойств объектов неживой природы, в посильной деятельности по уходу за растениями уголка природы</c:v>
                </c:pt>
                <c:pt idx="21">
                  <c:v>Проявляет стремление к наблюдению, сравнению, обследованию свойств и качеств предметов, использованию сенсорных эталонов, к простейшему экспериментированию</c:v>
                </c:pt>
                <c:pt idx="22">
                  <c:v>Знает свои имя, фамилию, пол, возраст. Знает членов своей семьи и ближайших родственников, рассказывает о семье при рассматривании семейных фото</c:v>
                </c:pt>
                <c:pt idx="23">
                  <c:v>Узнает дом, квартиру, в которой живет, детский сад, группу, своих воспитателей, няню</c:v>
                </c:pt>
                <c:pt idx="24">
                  <c:v>Называет хорошо знакомых животных и растения ближайшего окружения, их действия, яркие признаки внешнего вида</c:v>
                </c:pt>
              </c:strCache>
            </c:strRef>
          </c:cat>
          <c:val>
            <c:numRef>
              <c:f>'2я младшая'!$C$62:$AA$62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600-48B1-82BA-5486973BD48B}"/>
            </c:ext>
          </c:extLst>
        </c:ser>
        <c:ser>
          <c:idx val="2"/>
          <c:order val="2"/>
          <c:tx>
            <c:strRef>
              <c:f>'2я младшая'!$B$63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'2я младшая'!$C$60:$AA$60</c:f>
              <c:strCache>
                <c:ptCount val="25"/>
                <c:pt idx="0">
                  <c:v>Может играть не мешая другим детям, участвовать в несложной совместной деятельности </c:v>
                </c:pt>
                <c:pt idx="1">
                  <c:v>По показу и побуждению взрослых ребенок доводит начатую работу до определенного результата</c:v>
                </c:pt>
                <c:pt idx="2">
                  <c:v>Охотно включается в совместную деятельность со взрослым, подражает его действиям проявляет интерес к взаимодействию со сверстниками</c:v>
                </c:pt>
                <c:pt idx="3">
                  <c:v>Владеет игровыми действиями с игрушками и предметами- заместителями, разворачивает несложный игровой сюжет</c:v>
                </c:pt>
                <c:pt idx="4">
                  <c:v>Способен предложить собственный замысел и воплотить его в игре, рисунке, постройке</c:v>
                </c:pt>
                <c:pt idx="5">
                  <c:v>Активно участвует в разнообразных видах деятельности</c:v>
                </c:pt>
                <c:pt idx="6">
                  <c:v>Проявляет стремление к положительным поступкам, но взаимоотношения еще  требуют внимания воспитателя </c:v>
                </c:pt>
                <c:pt idx="7">
                  <c:v>Испытывает удовлетворение от одобрения правильных действий взрослыми. Прислушивается к указаниям взрослого, принимает образец</c:v>
                </c:pt>
                <c:pt idx="8">
                  <c:v>Освоил некоторые нормы и правила поведения («можно», «нужно», «нельзя»), может увидеть несоответствие поведения другого ребенка нормам и правилам поведения </c:v>
                </c:pt>
                <c:pt idx="9">
                  <c:v>Владеет элементарной культурой поведения во время еды, навыками самообслуживания. Пользуется предметами личной гигиены</c:v>
                </c:pt>
                <c:pt idx="10">
                  <c:v>Увеличился запас слов, совершенствуется грамматический строй речи, ребенок пользуется простыми и сложными предложениями </c:v>
                </c:pt>
                <c:pt idx="11">
                  <c:v>Проявляет эмоциональную отзывчивость, различает эмоциональное состояния людей, откликается на содержание прочитанного</c:v>
                </c:pt>
                <c:pt idx="12">
                  <c:v>Проявляет  интерес к различным видам в изобразительной деятельности</c:v>
                </c:pt>
                <c:pt idx="13">
                  <c:v>Совершенствовались умения в рисовании, лепке, аппликации, прикладном искусстве</c:v>
                </c:pt>
                <c:pt idx="14">
                  <c:v>Проявляет эмоции при рассматривании предметов народного искусства, прослушивании произведений музыкального фольклора</c:v>
                </c:pt>
                <c:pt idx="15">
                  <c:v>Развиваются навыки основных движений под музыку (ходьба, бег), умение кружиться в парах </c:v>
                </c:pt>
                <c:pt idx="16">
                  <c:v>Сформирована соответствующая возрасту координация движений. Стремится к самостоятельности в двигательной деятельности </c:v>
                </c:pt>
                <c:pt idx="17">
                  <c:v>Ребенок проявляет положительное отношение к физическим упражнениям. Избирателен по отношению к некоторым из них</c:v>
                </c:pt>
                <c:pt idx="18">
                  <c:v>Способен не только объединять предметы по внешнему сходству (форма, цвет, величина), но и усваивать общепринятые представления о группах предметов (одежда, посуда, игрушки)</c:v>
                </c:pt>
                <c:pt idx="19">
                  <c:v>Проявляет интерес к окружающему миру, имеет потребность в познавательном общении со взрослыми, переживает чувство удивления, радости от познания мира</c:v>
                </c:pt>
                <c:pt idx="20">
                  <c:v>Участвует в элементарной исследовательской деятельности по изучению качеств и свойств объектов неживой природы, в посильной деятельности по уходу за растениями уголка природы</c:v>
                </c:pt>
                <c:pt idx="21">
                  <c:v>Проявляет стремление к наблюдению, сравнению, обследованию свойств и качеств предметов, использованию сенсорных эталонов, к простейшему экспериментированию</c:v>
                </c:pt>
                <c:pt idx="22">
                  <c:v>Знает свои имя, фамилию, пол, возраст. Знает членов своей семьи и ближайших родственников, рассказывает о семье при рассматривании семейных фото</c:v>
                </c:pt>
                <c:pt idx="23">
                  <c:v>Узнает дом, квартиру, в которой живет, детский сад, группу, своих воспитателей, няню</c:v>
                </c:pt>
                <c:pt idx="24">
                  <c:v>Называет хорошо знакомых животных и растения ближайшего окружения, их действия, яркие признаки внешнего вида</c:v>
                </c:pt>
              </c:strCache>
            </c:strRef>
          </c:cat>
          <c:val>
            <c:numRef>
              <c:f>'2я младшая'!$C$63:$AA$63</c:f>
              <c:numCache>
                <c:formatCode>0.0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00-48B1-82BA-5486973BD4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4218496"/>
        <c:axId val="224744576"/>
      </c:barChart>
      <c:catAx>
        <c:axId val="22421849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4744576"/>
        <c:crosses val="autoZero"/>
        <c:auto val="1"/>
        <c:lblAlgn val="ctr"/>
        <c:lblOffset val="100"/>
        <c:noMultiLvlLbl val="0"/>
      </c:catAx>
      <c:valAx>
        <c:axId val="22474457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242184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Диагностическая карта средняя группа 2018-19 уч год (начало года), %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Средняя!$B$61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Средняя!$C$60:$AU$60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стороны взрослых и первичными ценностными представлениями о том, «что такое хорошо и что такое плохо»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выполняетзнакомые правила общения совзрослыми.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стихи,пересказывает короткие рассказы, передавая своеотношение к героям.</c:v>
                </c:pt>
                <c:pt idx="18">
                  <c:v>Для привлечения внимания использует средства интонационной речевойвыразительности (силу голоса,интонацию,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образцу,слушать взрослого и выполнятьего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Средняя!$C$61:$AU$61</c:f>
              <c:numCache>
                <c:formatCode>0.0</c:formatCode>
                <c:ptCount val="45"/>
                <c:pt idx="0">
                  <c:v>136</c:v>
                </c:pt>
                <c:pt idx="1">
                  <c:v>112.00000000000001</c:v>
                </c:pt>
                <c:pt idx="2">
                  <c:v>104</c:v>
                </c:pt>
                <c:pt idx="3">
                  <c:v>136</c:v>
                </c:pt>
                <c:pt idx="4">
                  <c:v>128</c:v>
                </c:pt>
                <c:pt idx="5">
                  <c:v>140</c:v>
                </c:pt>
                <c:pt idx="6">
                  <c:v>140</c:v>
                </c:pt>
                <c:pt idx="7">
                  <c:v>188</c:v>
                </c:pt>
                <c:pt idx="8">
                  <c:v>115.99999999999999</c:v>
                </c:pt>
                <c:pt idx="9">
                  <c:v>148</c:v>
                </c:pt>
                <c:pt idx="10">
                  <c:v>164</c:v>
                </c:pt>
                <c:pt idx="11">
                  <c:v>168</c:v>
                </c:pt>
                <c:pt idx="12">
                  <c:v>160</c:v>
                </c:pt>
                <c:pt idx="13">
                  <c:v>144</c:v>
                </c:pt>
                <c:pt idx="14">
                  <c:v>132</c:v>
                </c:pt>
                <c:pt idx="15">
                  <c:v>140</c:v>
                </c:pt>
                <c:pt idx="16">
                  <c:v>68</c:v>
                </c:pt>
                <c:pt idx="17">
                  <c:v>48</c:v>
                </c:pt>
                <c:pt idx="18">
                  <c:v>64</c:v>
                </c:pt>
                <c:pt idx="19">
                  <c:v>72</c:v>
                </c:pt>
                <c:pt idx="20">
                  <c:v>72</c:v>
                </c:pt>
                <c:pt idx="21">
                  <c:v>68</c:v>
                </c:pt>
                <c:pt idx="22">
                  <c:v>92</c:v>
                </c:pt>
                <c:pt idx="23">
                  <c:v>88</c:v>
                </c:pt>
                <c:pt idx="24">
                  <c:v>76</c:v>
                </c:pt>
                <c:pt idx="25">
                  <c:v>84</c:v>
                </c:pt>
                <c:pt idx="26">
                  <c:v>60</c:v>
                </c:pt>
                <c:pt idx="27">
                  <c:v>96</c:v>
                </c:pt>
                <c:pt idx="28">
                  <c:v>68</c:v>
                </c:pt>
                <c:pt idx="29">
                  <c:v>108</c:v>
                </c:pt>
                <c:pt idx="30">
                  <c:v>115.99999999999999</c:v>
                </c:pt>
                <c:pt idx="31">
                  <c:v>144</c:v>
                </c:pt>
                <c:pt idx="32">
                  <c:v>68</c:v>
                </c:pt>
                <c:pt idx="35">
                  <c:v>80</c:v>
                </c:pt>
                <c:pt idx="36">
                  <c:v>72</c:v>
                </c:pt>
                <c:pt idx="37">
                  <c:v>48</c:v>
                </c:pt>
                <c:pt idx="38">
                  <c:v>108</c:v>
                </c:pt>
                <c:pt idx="39">
                  <c:v>68</c:v>
                </c:pt>
                <c:pt idx="40">
                  <c:v>28.000000000000004</c:v>
                </c:pt>
                <c:pt idx="41">
                  <c:v>28.000000000000004</c:v>
                </c:pt>
                <c:pt idx="42">
                  <c:v>60</c:v>
                </c:pt>
                <c:pt idx="43">
                  <c:v>48</c:v>
                </c:pt>
                <c:pt idx="44">
                  <c:v>56.000000000000007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E5B-4F08-9253-1E6C5C7D39FB}"/>
            </c:ext>
          </c:extLst>
        </c:ser>
        <c:ser>
          <c:idx val="1"/>
          <c:order val="1"/>
          <c:tx>
            <c:strRef>
              <c:f>Средняя!$B$62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Средняя!$C$60:$AU$60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стороны взрослых и первичными ценностными представлениями о том, «что такое хорошо и что такое плохо»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выполняетзнакомые правила общения совзрослыми.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стихи,пересказывает короткие рассказы, передавая своеотношение к героям.</c:v>
                </c:pt>
                <c:pt idx="18">
                  <c:v>Для привлечения внимания использует средства интонационной речевойвыразительности (силу голоса,интонацию,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образцу,слушать взрослого и выполнятьего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Средняя!$C$62:$AU$62</c:f>
              <c:numCache>
                <c:formatCode>0.0</c:formatCode>
                <c:ptCount val="45"/>
                <c:pt idx="0">
                  <c:v>60</c:v>
                </c:pt>
                <c:pt idx="1">
                  <c:v>60</c:v>
                </c:pt>
                <c:pt idx="2">
                  <c:v>68</c:v>
                </c:pt>
                <c:pt idx="3">
                  <c:v>60</c:v>
                </c:pt>
                <c:pt idx="4">
                  <c:v>64</c:v>
                </c:pt>
                <c:pt idx="5">
                  <c:v>52</c:v>
                </c:pt>
                <c:pt idx="6">
                  <c:v>52</c:v>
                </c:pt>
                <c:pt idx="7">
                  <c:v>12</c:v>
                </c:pt>
                <c:pt idx="8">
                  <c:v>80</c:v>
                </c:pt>
                <c:pt idx="9">
                  <c:v>40</c:v>
                </c:pt>
                <c:pt idx="10">
                  <c:v>16</c:v>
                </c:pt>
                <c:pt idx="11">
                  <c:v>16</c:v>
                </c:pt>
                <c:pt idx="12">
                  <c:v>36</c:v>
                </c:pt>
                <c:pt idx="13">
                  <c:v>48</c:v>
                </c:pt>
                <c:pt idx="14">
                  <c:v>60</c:v>
                </c:pt>
                <c:pt idx="15">
                  <c:v>40</c:v>
                </c:pt>
                <c:pt idx="16">
                  <c:v>108</c:v>
                </c:pt>
                <c:pt idx="17">
                  <c:v>104</c:v>
                </c:pt>
                <c:pt idx="18">
                  <c:v>84</c:v>
                </c:pt>
                <c:pt idx="19">
                  <c:v>100</c:v>
                </c:pt>
                <c:pt idx="20">
                  <c:v>112.00000000000001</c:v>
                </c:pt>
                <c:pt idx="21">
                  <c:v>104</c:v>
                </c:pt>
                <c:pt idx="22">
                  <c:v>88</c:v>
                </c:pt>
                <c:pt idx="23">
                  <c:v>76</c:v>
                </c:pt>
                <c:pt idx="24">
                  <c:v>96</c:v>
                </c:pt>
                <c:pt idx="25">
                  <c:v>104</c:v>
                </c:pt>
                <c:pt idx="26">
                  <c:v>124</c:v>
                </c:pt>
                <c:pt idx="27">
                  <c:v>96</c:v>
                </c:pt>
                <c:pt idx="28">
                  <c:v>132</c:v>
                </c:pt>
                <c:pt idx="29">
                  <c:v>72</c:v>
                </c:pt>
                <c:pt idx="30">
                  <c:v>76</c:v>
                </c:pt>
                <c:pt idx="31">
                  <c:v>44</c:v>
                </c:pt>
                <c:pt idx="32">
                  <c:v>96</c:v>
                </c:pt>
                <c:pt idx="35">
                  <c:v>92</c:v>
                </c:pt>
                <c:pt idx="36">
                  <c:v>124</c:v>
                </c:pt>
                <c:pt idx="37">
                  <c:v>108</c:v>
                </c:pt>
                <c:pt idx="38">
                  <c:v>88</c:v>
                </c:pt>
                <c:pt idx="39">
                  <c:v>108</c:v>
                </c:pt>
                <c:pt idx="40">
                  <c:v>124</c:v>
                </c:pt>
                <c:pt idx="41">
                  <c:v>120</c:v>
                </c:pt>
                <c:pt idx="42">
                  <c:v>108</c:v>
                </c:pt>
                <c:pt idx="43">
                  <c:v>112.00000000000001</c:v>
                </c:pt>
                <c:pt idx="44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E5B-4F08-9253-1E6C5C7D39FB}"/>
            </c:ext>
          </c:extLst>
        </c:ser>
        <c:ser>
          <c:idx val="2"/>
          <c:order val="2"/>
          <c:tx>
            <c:strRef>
              <c:f>Средняя!$B$63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Средняя!$C$60:$AU$60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стороны взрослых и первичными ценностными представлениями о том, «что такое хорошо и что такое плохо»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выполняетзнакомые правила общения совзрослыми.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стихи,пересказывает короткие рассказы, передавая своеотношение к героям.</c:v>
                </c:pt>
                <c:pt idx="18">
                  <c:v>Для привлечения внимания использует средства интонационной речевойвыразительности (силу голоса,интонацию,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образцу,слушать взрослого и выполнятьего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Средняя!$C$63:$AU$63</c:f>
              <c:numCache>
                <c:formatCode>0.0</c:formatCode>
                <c:ptCount val="45"/>
                <c:pt idx="0">
                  <c:v>4</c:v>
                </c:pt>
                <c:pt idx="1">
                  <c:v>28.000000000000004</c:v>
                </c:pt>
                <c:pt idx="2">
                  <c:v>28.000000000000004</c:v>
                </c:pt>
                <c:pt idx="3">
                  <c:v>4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0</c:v>
                </c:pt>
                <c:pt idx="8">
                  <c:v>4</c:v>
                </c:pt>
                <c:pt idx="9">
                  <c:v>12</c:v>
                </c:pt>
                <c:pt idx="10">
                  <c:v>20</c:v>
                </c:pt>
                <c:pt idx="11">
                  <c:v>16</c:v>
                </c:pt>
                <c:pt idx="12">
                  <c:v>4</c:v>
                </c:pt>
                <c:pt idx="13">
                  <c:v>8</c:v>
                </c:pt>
                <c:pt idx="14">
                  <c:v>8</c:v>
                </c:pt>
                <c:pt idx="15">
                  <c:v>20</c:v>
                </c:pt>
                <c:pt idx="16">
                  <c:v>24</c:v>
                </c:pt>
                <c:pt idx="17">
                  <c:v>48</c:v>
                </c:pt>
                <c:pt idx="18">
                  <c:v>52</c:v>
                </c:pt>
                <c:pt idx="19">
                  <c:v>28.000000000000004</c:v>
                </c:pt>
                <c:pt idx="20">
                  <c:v>16</c:v>
                </c:pt>
                <c:pt idx="21">
                  <c:v>28.000000000000004</c:v>
                </c:pt>
                <c:pt idx="22">
                  <c:v>20</c:v>
                </c:pt>
                <c:pt idx="23">
                  <c:v>36</c:v>
                </c:pt>
                <c:pt idx="24">
                  <c:v>28.000000000000004</c:v>
                </c:pt>
                <c:pt idx="25">
                  <c:v>12</c:v>
                </c:pt>
                <c:pt idx="26">
                  <c:v>16</c:v>
                </c:pt>
                <c:pt idx="27">
                  <c:v>8</c:v>
                </c:pt>
                <c:pt idx="28">
                  <c:v>0</c:v>
                </c:pt>
                <c:pt idx="29">
                  <c:v>20</c:v>
                </c:pt>
                <c:pt idx="30">
                  <c:v>8</c:v>
                </c:pt>
                <c:pt idx="31">
                  <c:v>12</c:v>
                </c:pt>
                <c:pt idx="32">
                  <c:v>36</c:v>
                </c:pt>
                <c:pt idx="35">
                  <c:v>28.000000000000004</c:v>
                </c:pt>
                <c:pt idx="36">
                  <c:v>4</c:v>
                </c:pt>
                <c:pt idx="37">
                  <c:v>44</c:v>
                </c:pt>
                <c:pt idx="38">
                  <c:v>4</c:v>
                </c:pt>
                <c:pt idx="39">
                  <c:v>24</c:v>
                </c:pt>
                <c:pt idx="40">
                  <c:v>48</c:v>
                </c:pt>
                <c:pt idx="41">
                  <c:v>52</c:v>
                </c:pt>
                <c:pt idx="42">
                  <c:v>32</c:v>
                </c:pt>
                <c:pt idx="43">
                  <c:v>40</c:v>
                </c:pt>
                <c:pt idx="44">
                  <c:v>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E5B-4F08-9253-1E6C5C7D3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27126272"/>
        <c:axId val="227177216"/>
      </c:barChart>
      <c:catAx>
        <c:axId val="2271262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227177216"/>
        <c:crosses val="autoZero"/>
        <c:auto val="1"/>
        <c:lblAlgn val="ctr"/>
        <c:lblOffset val="100"/>
        <c:noMultiLvlLbl val="0"/>
      </c:catAx>
      <c:valAx>
        <c:axId val="227177216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227126272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Диагностическая карта подготовительная группа 2018-19 уч год (начало года), %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'Страшая 18'!$B$61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'Страшая 18'!$C$60:$AG$60</c:f>
              <c:strCache>
                <c:ptCount val="31"/>
                <c:pt idx="0">
                  <c:v>Соблюдает установленный порядок поведения в группе, ориентируется в своем поведении не только на контроль воспитателя, но и на самоконтроль на основе известных правил.</c:v>
                </c:pt>
                <c:pt idx="1">
                  <c:v>Понимает, почему нужно выполнять правила культуры поведения, представляет последствия своих неосторожных действий для других детей.</c:v>
                </c:pt>
                <c:pt idx="2">
                  <c:v>Проявляет интерес к игровому  экспериментированию, к развивающим и познавательным играм.</c:v>
                </c:pt>
                <c:pt idx="3">
                  <c:v>В играх с готовым содержанием и правилами действуют в точном соответствии с игровой задачей и правилами.</c:v>
                </c:pt>
                <c:pt idx="4">
                  <c:v>Проявляет уважение к взрослым. Умеет интересоваться состоянием здоровья близких людей, ласково называть их.</c:v>
                </c:pt>
                <c:pt idx="5">
                  <c:v>Способен удерживать в памяти правило, высказанное взрослым, и действовать по нему без напоминания.</c:v>
                </c:pt>
                <c:pt idx="6">
                  <c:v>Стремится к мирному разрешению конфликтов. Может испытывать потребность в поддержке и направлении взрослого в выполнении правил поведения в новых условиях.</c:v>
                </c:pt>
                <c:pt idx="7">
                  <c:v>Слушает и понимает взрослого ,действует по правилу или образцу в разных видах деятельности, способен к произвольным действиям.</c:v>
                </c:pt>
                <c:pt idx="8">
                  <c:v>Может предварительно обозначить тему игры, заинтересовать совместной игрой.</c:v>
                </c:pt>
                <c:pt idx="9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0">
                  <c:v>Внимателен к поручениям взрослых, проявляет самостоятельность и настойчивость в их выполнении, вступает в сотрудничество.</c:v>
                </c:pt>
                <c:pt idx="11">
                  <c:v>Ребенок пользуется простыми и сложными предложениями. Появляются элементарные видысуждений об окружающем.</c:v>
                </c:pt>
                <c:pt idx="12">
                  <c:v>Способен рассказать взрослому о своем самочувствии и о некоторых опасных ситуациях.</c:v>
                </c:pt>
                <c:pt idx="13">
                  <c:v>Имеет богатый словарный запас. Речь чистая, грамматически правильная, выразительная.</c:v>
                </c:pt>
                <c:pt idx="14">
                  <c:v>Проявляет инициативу в общении — делится впечатлениями задает вопросы, привлекает к общению других детей.</c:v>
                </c:pt>
                <c:pt idx="15">
                  <c:v>Понимает некоторые образные средства, которые используются для передачи настроения в изобразительном искусстве, музыке, в худ.литературе.</c:v>
                </c:pt>
                <c:pt idx="16">
                  <c:v>Способен находить общие черты в настроении людей, музыки, природы, картины, скульптурного изображения.</c:v>
                </c:pt>
                <c:pt idx="17">
                  <c:v>Стремится к результативному выполнению работы, к позитивной оценке результата взрослым.</c:v>
                </c:pt>
                <c:pt idx="18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9">
                  <c:v>Может самостоятельно придумать и выполнить несложные физические упражнения.</c:v>
                </c:pt>
                <c:pt idx="20">
                  <c:v>Ребенок правильно выполняет физические упражнения, проявляет самоконтроль и самооценку.</c:v>
                </c:pt>
                <c:pt idx="21">
                  <c:v>Самостоятельно выполняет основные культурно- гигиенические процессы.</c:v>
                </c:pt>
                <c:pt idx="22">
                  <c:v>Освоил отдельные правила безопасного поведения.</c:v>
                </c:pt>
                <c:pt idx="23">
                  <c:v>Проявляет интерес к физическим упражнениям.</c:v>
                </c:pt>
                <c:pt idx="24">
                  <c:v>Может самостоятельно или объединившись в небольшие группы поставить цель, обдумать путь к ее достижению, осуществить замысел и оценить полученный результат.</c:v>
                </c:pt>
                <c:pt idx="25">
                  <c:v>Фантазирует, сочиняет разные истории, предлагает пути решения проблем.</c:v>
                </c:pt>
                <c:pt idx="26">
                  <c:v>Проявляет интеллектуальную активность, проявляется познавательный интерес. Может принять и самостоятельно поставить познавательную задач уи решить.</c:v>
                </c:pt>
                <c:pt idx="27">
                  <c:v>Проявляет интеллектуальные эмоции, догадку и сообразительность, с удовольствием экспериментирует.</c:v>
                </c:pt>
                <c:pt idx="28">
                  <c:v>Интересуется событиями прошлого и будущего, жизнью родного города и страны, разными народами, животным и растительным миром.</c:v>
                </c:pt>
                <c:pt idx="29">
                  <c:v>Имеет положительную самооценку, стремится к успешной деятельности.</c:v>
                </c:pt>
                <c:pt idx="30">
                  <c:v>Знает свои имя, отчество, фамилию, пол, дату рождения, адрес, номер дом. телефона, профессии родителей.</c:v>
                </c:pt>
              </c:strCache>
            </c:strRef>
          </c:cat>
          <c:val>
            <c:numRef>
              <c:f>'Страшая 18'!$C$61:$AG$61</c:f>
              <c:numCache>
                <c:formatCode>0.0</c:formatCode>
                <c:ptCount val="31"/>
                <c:pt idx="0">
                  <c:v>100</c:v>
                </c:pt>
                <c:pt idx="1">
                  <c:v>100</c:v>
                </c:pt>
                <c:pt idx="2">
                  <c:v>92</c:v>
                </c:pt>
                <c:pt idx="3">
                  <c:v>100</c:v>
                </c:pt>
                <c:pt idx="4">
                  <c:v>100</c:v>
                </c:pt>
                <c:pt idx="5">
                  <c:v>100</c:v>
                </c:pt>
                <c:pt idx="6">
                  <c:v>92</c:v>
                </c:pt>
                <c:pt idx="7">
                  <c:v>100</c:v>
                </c:pt>
                <c:pt idx="8">
                  <c:v>76</c:v>
                </c:pt>
                <c:pt idx="9">
                  <c:v>76</c:v>
                </c:pt>
                <c:pt idx="10">
                  <c:v>92</c:v>
                </c:pt>
                <c:pt idx="11">
                  <c:v>76</c:v>
                </c:pt>
                <c:pt idx="12">
                  <c:v>92</c:v>
                </c:pt>
                <c:pt idx="13">
                  <c:v>48</c:v>
                </c:pt>
                <c:pt idx="14">
                  <c:v>88</c:v>
                </c:pt>
                <c:pt idx="15">
                  <c:v>56.000000000000007</c:v>
                </c:pt>
                <c:pt idx="16">
                  <c:v>64</c:v>
                </c:pt>
                <c:pt idx="17">
                  <c:v>100</c:v>
                </c:pt>
                <c:pt idx="18">
                  <c:v>84</c:v>
                </c:pt>
                <c:pt idx="19">
                  <c:v>100</c:v>
                </c:pt>
                <c:pt idx="20">
                  <c:v>96</c:v>
                </c:pt>
                <c:pt idx="21">
                  <c:v>100</c:v>
                </c:pt>
                <c:pt idx="22">
                  <c:v>100</c:v>
                </c:pt>
                <c:pt idx="23">
                  <c:v>100</c:v>
                </c:pt>
                <c:pt idx="24">
                  <c:v>92</c:v>
                </c:pt>
                <c:pt idx="25">
                  <c:v>100</c:v>
                </c:pt>
                <c:pt idx="26">
                  <c:v>80</c:v>
                </c:pt>
                <c:pt idx="27">
                  <c:v>88</c:v>
                </c:pt>
                <c:pt idx="28">
                  <c:v>76</c:v>
                </c:pt>
                <c:pt idx="29">
                  <c:v>100</c:v>
                </c:pt>
                <c:pt idx="30">
                  <c:v>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6C-4554-8D9A-6EF4A8F05EE8}"/>
            </c:ext>
          </c:extLst>
        </c:ser>
        <c:ser>
          <c:idx val="1"/>
          <c:order val="1"/>
          <c:tx>
            <c:strRef>
              <c:f>'Страшая 18'!$B$62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'Страшая 18'!$C$60:$AG$60</c:f>
              <c:strCache>
                <c:ptCount val="31"/>
                <c:pt idx="0">
                  <c:v>Соблюдает установленный порядок поведения в группе, ориентируется в своем поведении не только на контроль воспитателя, но и на самоконтроль на основе известных правил.</c:v>
                </c:pt>
                <c:pt idx="1">
                  <c:v>Понимает, почему нужно выполнять правила культуры поведения, представляет последствия своих неосторожных действий для других детей.</c:v>
                </c:pt>
                <c:pt idx="2">
                  <c:v>Проявляет интерес к игровому  экспериментированию, к развивающим и познавательным играм.</c:v>
                </c:pt>
                <c:pt idx="3">
                  <c:v>В играх с готовым содержанием и правилами действуют в точном соответствии с игровой задачей и правилами.</c:v>
                </c:pt>
                <c:pt idx="4">
                  <c:v>Проявляет уважение к взрослым. Умеет интересоваться состоянием здоровья близких людей, ласково называть их.</c:v>
                </c:pt>
                <c:pt idx="5">
                  <c:v>Способен удерживать в памяти правило, высказанное взрослым, и действовать по нему без напоминания.</c:v>
                </c:pt>
                <c:pt idx="6">
                  <c:v>Стремится к мирному разрешению конфликтов. Может испытывать потребность в поддержке и направлении взрослого в выполнении правил поведения в новых условиях.</c:v>
                </c:pt>
                <c:pt idx="7">
                  <c:v>Слушает и понимает взрослого ,действует по правилу или образцу в разных видах деятельности, способен к произвольным действиям.</c:v>
                </c:pt>
                <c:pt idx="8">
                  <c:v>Может предварительно обозначить тему игры, заинтересовать совместной игрой.</c:v>
                </c:pt>
                <c:pt idx="9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0">
                  <c:v>Внимателен к поручениям взрослых, проявляет самостоятельность и настойчивость в их выполнении, вступает в сотрудничество.</c:v>
                </c:pt>
                <c:pt idx="11">
                  <c:v>Ребенок пользуется простыми и сложными предложениями. Появляются элементарные видысуждений об окружающем.</c:v>
                </c:pt>
                <c:pt idx="12">
                  <c:v>Способен рассказать взрослому о своем самочувствии и о некоторых опасных ситуациях.</c:v>
                </c:pt>
                <c:pt idx="13">
                  <c:v>Имеет богатый словарный запас. Речь чистая, грамматически правильная, выразительная.</c:v>
                </c:pt>
                <c:pt idx="14">
                  <c:v>Проявляет инициативу в общении — делится впечатлениями задает вопросы, привлекает к общению других детей.</c:v>
                </c:pt>
                <c:pt idx="15">
                  <c:v>Понимает некоторые образные средства, которые используются для передачи настроения в изобразительном искусстве, музыке, в худ.литературе.</c:v>
                </c:pt>
                <c:pt idx="16">
                  <c:v>Способен находить общие черты в настроении людей, музыки, природы, картины, скульптурного изображения.</c:v>
                </c:pt>
                <c:pt idx="17">
                  <c:v>Стремится к результативному выполнению работы, к позитивной оценке результата взрослым.</c:v>
                </c:pt>
                <c:pt idx="18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9">
                  <c:v>Может самостоятельно придумать и выполнить несложные физические упражнения.</c:v>
                </c:pt>
                <c:pt idx="20">
                  <c:v>Ребенок правильно выполняет физические упражнения, проявляет самоконтроль и самооценку.</c:v>
                </c:pt>
                <c:pt idx="21">
                  <c:v>Самостоятельно выполняет основные культурно- гигиенические процессы.</c:v>
                </c:pt>
                <c:pt idx="22">
                  <c:v>Освоил отдельные правила безопасного поведения.</c:v>
                </c:pt>
                <c:pt idx="23">
                  <c:v>Проявляет интерес к физическим упражнениям.</c:v>
                </c:pt>
                <c:pt idx="24">
                  <c:v>Может самостоятельно или объединившись в небольшие группы поставить цель, обдумать путь к ее достижению, осуществить замысел и оценить полученный результат.</c:v>
                </c:pt>
                <c:pt idx="25">
                  <c:v>Фантазирует, сочиняет разные истории, предлагает пути решения проблем.</c:v>
                </c:pt>
                <c:pt idx="26">
                  <c:v>Проявляет интеллектуальную активность, проявляется познавательный интерес. Может принять и самостоятельно поставить познавательную задач уи решить.</c:v>
                </c:pt>
                <c:pt idx="27">
                  <c:v>Проявляет интеллектуальные эмоции, догадку и сообразительность, с удовольствием экспериментирует.</c:v>
                </c:pt>
                <c:pt idx="28">
                  <c:v>Интересуется событиями прошлого и будущего, жизнью родного города и страны, разными народами, животным и растительным миром.</c:v>
                </c:pt>
                <c:pt idx="29">
                  <c:v>Имеет положительную самооценку, стремится к успешной деятельности.</c:v>
                </c:pt>
                <c:pt idx="30">
                  <c:v>Знает свои имя, отчество, фамилию, пол, дату рождения, адрес, номер дом. телефона, профессии родителей.</c:v>
                </c:pt>
              </c:strCache>
            </c:strRef>
          </c:cat>
          <c:val>
            <c:numRef>
              <c:f>'Страшая 18'!$C$62:$AG$62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</c:v>
                </c:pt>
                <c:pt idx="7">
                  <c:v>0</c:v>
                </c:pt>
                <c:pt idx="8">
                  <c:v>20</c:v>
                </c:pt>
                <c:pt idx="9">
                  <c:v>20</c:v>
                </c:pt>
                <c:pt idx="10">
                  <c:v>8</c:v>
                </c:pt>
                <c:pt idx="11">
                  <c:v>24</c:v>
                </c:pt>
                <c:pt idx="12">
                  <c:v>8</c:v>
                </c:pt>
                <c:pt idx="13">
                  <c:v>52</c:v>
                </c:pt>
                <c:pt idx="14">
                  <c:v>12</c:v>
                </c:pt>
                <c:pt idx="15">
                  <c:v>44</c:v>
                </c:pt>
                <c:pt idx="16">
                  <c:v>36</c:v>
                </c:pt>
                <c:pt idx="17">
                  <c:v>0</c:v>
                </c:pt>
                <c:pt idx="18">
                  <c:v>16</c:v>
                </c:pt>
                <c:pt idx="19">
                  <c:v>0</c:v>
                </c:pt>
                <c:pt idx="20">
                  <c:v>4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8</c:v>
                </c:pt>
                <c:pt idx="25">
                  <c:v>0</c:v>
                </c:pt>
                <c:pt idx="26">
                  <c:v>20</c:v>
                </c:pt>
                <c:pt idx="27">
                  <c:v>12</c:v>
                </c:pt>
                <c:pt idx="28">
                  <c:v>24</c:v>
                </c:pt>
                <c:pt idx="29">
                  <c:v>0</c:v>
                </c:pt>
                <c:pt idx="3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6C-4554-8D9A-6EF4A8F05EE8}"/>
            </c:ext>
          </c:extLst>
        </c:ser>
        <c:ser>
          <c:idx val="2"/>
          <c:order val="2"/>
          <c:tx>
            <c:strRef>
              <c:f>'Страшая 18'!$B$63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'Страшая 18'!$C$60:$AG$60</c:f>
              <c:strCache>
                <c:ptCount val="31"/>
                <c:pt idx="0">
                  <c:v>Соблюдает установленный порядок поведения в группе, ориентируется в своем поведении не только на контроль воспитателя, но и на самоконтроль на основе известных правил.</c:v>
                </c:pt>
                <c:pt idx="1">
                  <c:v>Понимает, почему нужно выполнять правила культуры поведения, представляет последствия своих неосторожных действий для других детей.</c:v>
                </c:pt>
                <c:pt idx="2">
                  <c:v>Проявляет интерес к игровому  экспериментированию, к развивающим и познавательным играм.</c:v>
                </c:pt>
                <c:pt idx="3">
                  <c:v>В играх с готовым содержанием и правилами действуют в точном соответствии с игровой задачей и правилами.</c:v>
                </c:pt>
                <c:pt idx="4">
                  <c:v>Проявляет уважение к взрослым. Умеет интересоваться состоянием здоровья близких людей, ласково называть их.</c:v>
                </c:pt>
                <c:pt idx="5">
                  <c:v>Способен удерживать в памяти правило, высказанное взрослым, и действовать по нему без напоминания.</c:v>
                </c:pt>
                <c:pt idx="6">
                  <c:v>Стремится к мирному разрешению конфликтов. Может испытывать потребность в поддержке и направлении взрослого в выполнении правил поведения в новых условиях.</c:v>
                </c:pt>
                <c:pt idx="7">
                  <c:v>Слушает и понимает взрослого ,действует по правилу или образцу в разных видах деятельности, способен к произвольным действиям.</c:v>
                </c:pt>
                <c:pt idx="8">
                  <c:v>Может предварительно обозначить тему игры, заинтересовать совместной игрой.</c:v>
                </c:pt>
                <c:pt idx="9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0">
                  <c:v>Внимателен к поручениям взрослых, проявляет самостоятельность и настойчивость в их выполнении, вступает в сотрудничество.</c:v>
                </c:pt>
                <c:pt idx="11">
                  <c:v>Ребенок пользуется простыми и сложными предложениями. Появляются элементарные видысуждений об окружающем.</c:v>
                </c:pt>
                <c:pt idx="12">
                  <c:v>Способен рассказать взрослому о своем самочувствии и о некоторых опасных ситуациях.</c:v>
                </c:pt>
                <c:pt idx="13">
                  <c:v>Имеет богатый словарный запас. Речь чистая, грамматически правильная, выразительная.</c:v>
                </c:pt>
                <c:pt idx="14">
                  <c:v>Проявляет инициативу в общении — делится впечатлениями задает вопросы, привлекает к общению других детей.</c:v>
                </c:pt>
                <c:pt idx="15">
                  <c:v>Понимает некоторые образные средства, которые используются для передачи настроения в изобразительном искусстве, музыке, в худ.литературе.</c:v>
                </c:pt>
                <c:pt idx="16">
                  <c:v>Способен находить общие черты в настроении людей, музыки, природы, картины, скульптурного изображения.</c:v>
                </c:pt>
                <c:pt idx="17">
                  <c:v>Стремится к результативному выполнению работы, к позитивной оценке результата взрослым.</c:v>
                </c:pt>
                <c:pt idx="18">
                  <c:v>Проявляет самостоятельность в разнообразных видах деятельности, стремится к проявлению творческой инициативы.</c:v>
                </c:pt>
                <c:pt idx="19">
                  <c:v>Может самостоятельно придумать и выполнить несложные физические упражнения.</c:v>
                </c:pt>
                <c:pt idx="20">
                  <c:v>Ребенок правильно выполняет физические упражнения, проявляет самоконтроль и самооценку.</c:v>
                </c:pt>
                <c:pt idx="21">
                  <c:v>Самостоятельно выполняет основные культурно- гигиенические процессы.</c:v>
                </c:pt>
                <c:pt idx="22">
                  <c:v>Освоил отдельные правила безопасного поведения.</c:v>
                </c:pt>
                <c:pt idx="23">
                  <c:v>Проявляет интерес к физическим упражнениям.</c:v>
                </c:pt>
                <c:pt idx="24">
                  <c:v>Может самостоятельно или объединившись в небольшие группы поставить цель, обдумать путь к ее достижению, осуществить замысел и оценить полученный результат.</c:v>
                </c:pt>
                <c:pt idx="25">
                  <c:v>Фантазирует, сочиняет разные истории, предлагает пути решения проблем.</c:v>
                </c:pt>
                <c:pt idx="26">
                  <c:v>Проявляет интеллектуальную активность, проявляется познавательный интерес. Может принять и самостоятельно поставить познавательную задач уи решить.</c:v>
                </c:pt>
                <c:pt idx="27">
                  <c:v>Проявляет интеллектуальные эмоции, догадку и сообразительность, с удовольствием экспериментирует.</c:v>
                </c:pt>
                <c:pt idx="28">
                  <c:v>Интересуется событиями прошлого и будущего, жизнью родного города и страны, разными народами, животным и растительным миром.</c:v>
                </c:pt>
                <c:pt idx="29">
                  <c:v>Имеет положительную самооценку, стремится к успешной деятельности.</c:v>
                </c:pt>
                <c:pt idx="30">
                  <c:v>Знает свои имя, отчество, фамилию, пол, дату рождения, адрес, номер дом. телефона, профессии родителей.</c:v>
                </c:pt>
              </c:strCache>
            </c:strRef>
          </c:cat>
          <c:val>
            <c:numRef>
              <c:f>'Страшая 18'!$C$63:$AG$63</c:f>
              <c:numCache>
                <c:formatCode>0.0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</c:v>
                </c:pt>
                <c:pt idx="9">
                  <c:v>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E6C-4554-8D9A-6EF4A8F05E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443328"/>
        <c:axId val="171444864"/>
      </c:barChart>
      <c:catAx>
        <c:axId val="17144332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1444864"/>
        <c:crosses val="autoZero"/>
        <c:auto val="1"/>
        <c:lblAlgn val="ctr"/>
        <c:lblOffset val="100"/>
        <c:noMultiLvlLbl val="0"/>
      </c:catAx>
      <c:valAx>
        <c:axId val="171444864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714433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 sz="1800" b="1" i="0" baseline="0"/>
              <a:t>Диагностическая карта старшая группа 2018-19 уч год (начало года), %</a:t>
            </a:r>
            <a:endParaRPr lang="ru-RU"/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Подготовительная!$B$61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Подготовительная!$C$60:$AU$60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 пересказывает короткиерассказы, передавая свое отношение к героям.</c:v>
                </c:pt>
                <c:pt idx="18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 слушать взрослого и выполнять 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Имеет представление о себе. Осознает некоторые свои умения, знания, то, чему научился  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 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Подготовительная!$C$61:$AU$61</c:f>
              <c:numCache>
                <c:formatCode>0.0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709-4781-84C1-0AAFD2B4BC6C}"/>
            </c:ext>
          </c:extLst>
        </c:ser>
        <c:ser>
          <c:idx val="1"/>
          <c:order val="1"/>
          <c:tx>
            <c:strRef>
              <c:f>Подготовительная!$B$62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Подготовительная!$C$60:$AU$60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 пересказывает короткиерассказы, передавая свое отношение к героям.</c:v>
                </c:pt>
                <c:pt idx="18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 слушать взрослого и выполнять 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Имеет представление о себе. Осознает некоторые свои умения, знания, то, чему научился  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 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Подготовительная!$C$62:$AU$62</c:f>
              <c:numCache>
                <c:formatCode>0.0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09-4781-84C1-0AAFD2B4BC6C}"/>
            </c:ext>
          </c:extLst>
        </c:ser>
        <c:ser>
          <c:idx val="2"/>
          <c:order val="2"/>
          <c:tx>
            <c:strRef>
              <c:f>Подготовительная!$B$63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Подготовительная!$C$60:$AU$60</c:f>
              <c:strCache>
                <c:ptCount val="45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Проявляет самостоятельность в выборе и использовании предметов- заместителей, с интересом включается в ролевой диалог со сверстниками.</c:v>
                </c:pt>
                <c:pt idx="10">
                  <c:v>Называет роль до начала игры, обозначает свою новую роль по ходу игры.</c:v>
                </c:pt>
                <c:pt idx="11">
                  <c:v>В играх с правилами принимает игровую задачу, проявляет интерес к результату, выигрышу</c:v>
                </c:pt>
                <c:pt idx="12">
                  <c:v>Проявляет творчество в создании игровой обстановки, в театрализации</c:v>
                </c:pt>
                <c:pt idx="13">
                  <c:v>В играх наблюдается разнообразие сюжетов. Выдвигает игровые замыслы, инициативен в развитии игрового сюжета</c:v>
                </c:pt>
                <c:pt idx="14">
                  <c:v>Проявляет интерес к разным видам деятельности, активно участвует в них</c:v>
                </c:pt>
                <c:pt idx="15">
                  <c:v>Использует слова эмоционального сочувствия и сострадания для поддержания и установления отношений со сверстниками и взрослыми.</c:v>
                </c:pt>
                <c:pt idx="16">
                  <c:v>Речевые контакты становятся более длительными и активными.</c:v>
                </c:pt>
                <c:pt idx="17">
                  <c:v>Выразительно читает стихи, пересказывает короткиерассказы, передавая свое отношение к героям.</c:v>
                </c:pt>
                <c:pt idx="18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9">
                  <c:v>Испытывает радость от общения с животными и растениями. Сопереживает персонажам художественных произведений.</c:v>
                </c:pt>
                <c:pt idx="20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21">
                  <c:v>Умеет работать по образцу, слушать взрослого и выполнять его задания, отвечать, когда спрашивают </c:v>
                </c:pt>
                <c:pt idx="22">
                  <c:v>Эмоционально реагирует на художественные произведения, мир природы </c:v>
                </c:pt>
                <c:pt idx="23">
                  <c:v>С помощью образных средств языка передает эмоциональные состояния людей и животных </c:v>
                </c:pt>
                <c:pt idx="24">
                  <c:v>Использование в самостоятельной деятельности музыкально-художественного творчества</c:v>
                </c:pt>
                <c:pt idx="25">
                  <c:v>Сформирован навык ритмичного движения в соответствии с характером музыки</c:v>
                </c:pt>
                <c:pt idx="26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27">
                  <c:v>Ребенок испытывает острую потребность в движении</c:v>
                </c:pt>
                <c:pt idx="28">
                  <c:v>Движения стали значительно более уверенными и разнообразными</c:v>
                </c:pt>
                <c:pt idx="29">
                  <c:v>Проявляет интерес к участию в подвижных и спортивных играх</c:v>
                </c:pt>
                <c:pt idx="30">
                  <c:v>Сформированы первоначальные представления о здоровом образе жизни</c:v>
                </c:pt>
                <c:pt idx="31">
                  <c:v>Имеет представление о себе. Осознает некоторые свои умения, знания, то, чему научился  </c:v>
                </c:pt>
                <c:pt idx="32">
                  <c:v>Стремится узнать от взрослого некоторые сведения о своем организме </c:v>
                </c:pt>
                <c:pt idx="33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34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35">
                  <c:v>Знает название страны и города, в котором живет, хорошо ориентируется в ближайшем окружении</c:v>
                </c:pt>
                <c:pt idx="36">
                  <c:v>Применяет усвоенные знания и способы деятельности для решения несложных задач, поставленных взрослым</c:v>
                </c:pt>
                <c:pt idx="37">
                  <c:v>Объединяет предметы и объекты в видовые категории с указанием характерных признаков</c:v>
                </c:pt>
                <c:pt idx="38">
                  <c:v>Владеет разными способами деятельности, проявляет самостоятельность, стремится к самовыражению</c:v>
                </c:pt>
                <c:pt idx="39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40">
                  <c:v>Отличается высокой активностью и любознательностью. Задает много вопросов поискового характера</c:v>
                </c:pt>
                <c:pt idx="41">
                  <c:v>Стремится установить связи и зависимости в природе, социальном мире.</c:v>
                </c:pt>
                <c:pt idx="42">
                  <c:v>Владеет основными способами познания, имеет некоторый опыт дея-ти и запас представлений об окружающем</c:v>
                </c:pt>
                <c:pt idx="43">
                  <c:v>В процессе совместной исследовательской деятельности активно познает и называет свойства и качества предметов, особенности объектов природы</c:v>
                </c:pt>
                <c:pt idx="44">
                  <c:v>С помощью воспитателя активно включается в деятельность экспериментирования </c:v>
                </c:pt>
              </c:strCache>
            </c:strRef>
          </c:cat>
          <c:val>
            <c:numRef>
              <c:f>Подготовительная!$C$63:$AU$63</c:f>
              <c:numCache>
                <c:formatCode>0.0</c:formatCode>
                <c:ptCount val="4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709-4781-84C1-0AAFD2B4BC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1501056"/>
        <c:axId val="171502592"/>
      </c:barChart>
      <c:catAx>
        <c:axId val="171501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1502592"/>
        <c:crosses val="autoZero"/>
        <c:auto val="1"/>
        <c:lblAlgn val="ctr"/>
        <c:lblOffset val="100"/>
        <c:noMultiLvlLbl val="0"/>
      </c:catAx>
      <c:valAx>
        <c:axId val="17150259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715010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'24  подготовительная'!$B$63</c:f>
              <c:strCache>
                <c:ptCount val="1"/>
                <c:pt idx="0">
                  <c:v>В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  подготовительная'!$C$62:$AD$62</c:f>
              <c:strCache>
                <c:ptCount val="28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Речевые контакты становятся более длительными и активными.</c:v>
                </c:pt>
                <c:pt idx="10">
                  <c:v>Выразительно читает стихи, пересказывает короткиерассказы, передавая свое отношение к героям.</c:v>
                </c:pt>
                <c:pt idx="11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2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13">
                  <c:v>Умеет работать по образцу, слушать взрослого и выполнять его задания, отвечать, когда спрашивают </c:v>
                </c:pt>
                <c:pt idx="14">
                  <c:v>Эмоционально реагирует на художественные произведения, мир природы </c:v>
                </c:pt>
                <c:pt idx="15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16">
                  <c:v>Ребенок испытывает острую потребность в движении</c:v>
                </c:pt>
                <c:pt idx="17">
                  <c:v>Движения стали значительно более уверенными и разнообразными</c:v>
                </c:pt>
                <c:pt idx="18">
                  <c:v>Имеет представление о себе. Осознает некоторые свои умения, знания, то, чему научился  </c:v>
                </c:pt>
                <c:pt idx="19">
                  <c:v>Стремится узнать от взрослого некоторые сведения о своем организме </c:v>
                </c:pt>
                <c:pt idx="20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21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22">
                  <c:v>Знает название страны и города, в котором живет, хорошо ориентируется в ближайшем окружении</c:v>
                </c:pt>
                <c:pt idx="23">
                  <c:v>Применяет усвоенные знания и способы деятельности для решения несложных задач, поставленных взрослым</c:v>
                </c:pt>
                <c:pt idx="24">
                  <c:v>Объединяет предметы и объекты в видовые категории с указанием характерных признаков</c:v>
                </c:pt>
                <c:pt idx="25">
                  <c:v>Владеет разными способами деятельности, проявляет самостоятельность, стремится к самовыражению</c:v>
                </c:pt>
                <c:pt idx="26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27">
                  <c:v>Отличается высокой активностью и любознательностью. Задает много вопросов поискового характера</c:v>
                </c:pt>
              </c:strCache>
            </c:strRef>
          </c:cat>
          <c:val>
            <c:numRef>
              <c:f>'24  подготовительная'!$C$63:$AD$63</c:f>
              <c:numCache>
                <c:formatCode>0.0</c:formatCode>
                <c:ptCount val="28"/>
                <c:pt idx="0">
                  <c:v>34.615384615384613</c:v>
                </c:pt>
                <c:pt idx="1">
                  <c:v>50</c:v>
                </c:pt>
                <c:pt idx="2">
                  <c:v>65.384615384615387</c:v>
                </c:pt>
                <c:pt idx="3">
                  <c:v>46.153846153846153</c:v>
                </c:pt>
                <c:pt idx="4">
                  <c:v>34.615384615384613</c:v>
                </c:pt>
                <c:pt idx="5">
                  <c:v>50</c:v>
                </c:pt>
                <c:pt idx="6">
                  <c:v>46.153846153846153</c:v>
                </c:pt>
                <c:pt idx="7">
                  <c:v>50</c:v>
                </c:pt>
                <c:pt idx="8">
                  <c:v>65.384615384615387</c:v>
                </c:pt>
                <c:pt idx="9">
                  <c:v>88.461538461538453</c:v>
                </c:pt>
                <c:pt idx="10">
                  <c:v>92.307692307692307</c:v>
                </c:pt>
                <c:pt idx="11">
                  <c:v>53.846153846153847</c:v>
                </c:pt>
                <c:pt idx="12">
                  <c:v>42.307692307692307</c:v>
                </c:pt>
                <c:pt idx="13">
                  <c:v>38.461538461538467</c:v>
                </c:pt>
                <c:pt idx="14">
                  <c:v>50</c:v>
                </c:pt>
                <c:pt idx="15">
                  <c:v>84.615384615384613</c:v>
                </c:pt>
                <c:pt idx="16">
                  <c:v>88.461538461538453</c:v>
                </c:pt>
                <c:pt idx="17">
                  <c:v>80.769230769230774</c:v>
                </c:pt>
                <c:pt idx="18">
                  <c:v>73.076923076923066</c:v>
                </c:pt>
                <c:pt idx="19">
                  <c:v>34.615384615384613</c:v>
                </c:pt>
                <c:pt idx="20">
                  <c:v>61.53846153846154</c:v>
                </c:pt>
                <c:pt idx="21">
                  <c:v>34.615384615384613</c:v>
                </c:pt>
                <c:pt idx="22">
                  <c:v>38.461538461538467</c:v>
                </c:pt>
                <c:pt idx="23">
                  <c:v>73.076923076923066</c:v>
                </c:pt>
                <c:pt idx="24">
                  <c:v>50</c:v>
                </c:pt>
                <c:pt idx="25">
                  <c:v>50</c:v>
                </c:pt>
                <c:pt idx="26">
                  <c:v>57.692307692307686</c:v>
                </c:pt>
                <c:pt idx="27">
                  <c:v>34.615384615384613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A3-468D-90AB-5544961D7CBA}"/>
            </c:ext>
          </c:extLst>
        </c:ser>
        <c:ser>
          <c:idx val="1"/>
          <c:order val="1"/>
          <c:tx>
            <c:strRef>
              <c:f>'24  подготовительная'!$B$64</c:f>
              <c:strCache>
                <c:ptCount val="1"/>
                <c:pt idx="0">
                  <c:v>И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  подготовительная'!$C$62:$AD$62</c:f>
              <c:strCache>
                <c:ptCount val="28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Речевые контакты становятся более длительными и активными.</c:v>
                </c:pt>
                <c:pt idx="10">
                  <c:v>Выразительно читает стихи, пересказывает короткиерассказы, передавая свое отношение к героям.</c:v>
                </c:pt>
                <c:pt idx="11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2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13">
                  <c:v>Умеет работать по образцу, слушать взрослого и выполнять его задания, отвечать, когда спрашивают </c:v>
                </c:pt>
                <c:pt idx="14">
                  <c:v>Эмоционально реагирует на художественные произведения, мир природы </c:v>
                </c:pt>
                <c:pt idx="15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16">
                  <c:v>Ребенок испытывает острую потребность в движении</c:v>
                </c:pt>
                <c:pt idx="17">
                  <c:v>Движения стали значительно более уверенными и разнообразными</c:v>
                </c:pt>
                <c:pt idx="18">
                  <c:v>Имеет представление о себе. Осознает некоторые свои умения, знания, то, чему научился  </c:v>
                </c:pt>
                <c:pt idx="19">
                  <c:v>Стремится узнать от взрослого некоторые сведения о своем организме </c:v>
                </c:pt>
                <c:pt idx="20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21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22">
                  <c:v>Знает название страны и города, в котором живет, хорошо ориентируется в ближайшем окружении</c:v>
                </c:pt>
                <c:pt idx="23">
                  <c:v>Применяет усвоенные знания и способы деятельности для решения несложных задач, поставленных взрослым</c:v>
                </c:pt>
                <c:pt idx="24">
                  <c:v>Объединяет предметы и объекты в видовые категории с указанием характерных признаков</c:v>
                </c:pt>
                <c:pt idx="25">
                  <c:v>Владеет разными способами деятельности, проявляет самостоятельность, стремится к самовыражению</c:v>
                </c:pt>
                <c:pt idx="26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27">
                  <c:v>Отличается высокой активностью и любознательностью. Задает много вопросов поискового характера</c:v>
                </c:pt>
              </c:strCache>
            </c:strRef>
          </c:cat>
          <c:val>
            <c:numRef>
              <c:f>'24  подготовительная'!$C$64:$AD$64</c:f>
              <c:numCache>
                <c:formatCode>0.0</c:formatCode>
                <c:ptCount val="28"/>
                <c:pt idx="0">
                  <c:v>53.846153846153847</c:v>
                </c:pt>
                <c:pt idx="1">
                  <c:v>46.153846153846153</c:v>
                </c:pt>
                <c:pt idx="2">
                  <c:v>30.76923076923077</c:v>
                </c:pt>
                <c:pt idx="3">
                  <c:v>46.153846153846153</c:v>
                </c:pt>
                <c:pt idx="4">
                  <c:v>57.692307692307686</c:v>
                </c:pt>
                <c:pt idx="5">
                  <c:v>38.461538461538467</c:v>
                </c:pt>
                <c:pt idx="6">
                  <c:v>46.153846153846153</c:v>
                </c:pt>
                <c:pt idx="7">
                  <c:v>42.307692307692307</c:v>
                </c:pt>
                <c:pt idx="8">
                  <c:v>30.76923076923077</c:v>
                </c:pt>
                <c:pt idx="9">
                  <c:v>7.6923076923076925</c:v>
                </c:pt>
                <c:pt idx="10">
                  <c:v>7.6923076923076925</c:v>
                </c:pt>
                <c:pt idx="11">
                  <c:v>38.461538461538467</c:v>
                </c:pt>
                <c:pt idx="12">
                  <c:v>57.692307692307686</c:v>
                </c:pt>
                <c:pt idx="13">
                  <c:v>53.846153846153847</c:v>
                </c:pt>
                <c:pt idx="14">
                  <c:v>34.615384615384613</c:v>
                </c:pt>
                <c:pt idx="15">
                  <c:v>15.384615384615385</c:v>
                </c:pt>
                <c:pt idx="16">
                  <c:v>7.6923076923076925</c:v>
                </c:pt>
                <c:pt idx="17">
                  <c:v>15.384615384615385</c:v>
                </c:pt>
                <c:pt idx="18">
                  <c:v>26.923076923076923</c:v>
                </c:pt>
                <c:pt idx="19">
                  <c:v>57.692307692307686</c:v>
                </c:pt>
                <c:pt idx="20">
                  <c:v>38.461538461538467</c:v>
                </c:pt>
                <c:pt idx="21">
                  <c:v>46.153846153846153</c:v>
                </c:pt>
                <c:pt idx="22">
                  <c:v>57.692307692307686</c:v>
                </c:pt>
                <c:pt idx="23">
                  <c:v>19.230769230769234</c:v>
                </c:pt>
                <c:pt idx="24">
                  <c:v>34.615384615384613</c:v>
                </c:pt>
                <c:pt idx="25">
                  <c:v>46.153846153846153</c:v>
                </c:pt>
                <c:pt idx="26">
                  <c:v>38.461538461538467</c:v>
                </c:pt>
                <c:pt idx="27">
                  <c:v>61.53846153846154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A3-468D-90AB-5544961D7CBA}"/>
            </c:ext>
          </c:extLst>
        </c:ser>
        <c:ser>
          <c:idx val="2"/>
          <c:order val="2"/>
          <c:tx>
            <c:strRef>
              <c:f>'24  подготовительная'!$B$65</c:f>
              <c:strCache>
                <c:ptCount val="1"/>
                <c:pt idx="0">
                  <c:v>Н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'24  подготовительная'!$C$62:$AD$62</c:f>
              <c:strCache>
                <c:ptCount val="28"/>
                <c:pt idx="0">
                  <c:v>Доброжелателен в общении со сверстниками в совместных делах  </c:v>
                </c:pt>
                <c:pt idx="1">
                  <c:v>Стремится к общению со сверстниками; налаживаются первые дружеские связи между детьми</c:v>
                </c:pt>
                <c:pt idx="2">
                  <c:v>Стремится к самовыражению, к признанию и уважению сверстников. По предложению воспитателя договаривается со сверстником.</c:v>
                </c:pt>
                <c:pt idx="3">
                  <c:v>Поведение определяется требованиями со тороны взрослых и первичными ценностными с представлениями о том, «что такое хорошо и что такое плохо» </c:v>
                </c:pt>
                <c:pt idx="4">
                  <c:v>Начинает проявлять уважение к старшим, называет по имени и отчеству</c:v>
                </c:pt>
                <c:pt idx="5">
                  <c:v>Самостоятельно выполняет знакомые правила общения со взрослыми.</c:v>
                </c:pt>
                <c:pt idx="6">
                  <c:v>По напоминанию взрослого старается придерживаться основных правил поведения в быту и на улице</c:v>
                </c:pt>
                <c:pt idx="7">
                  <c:v>Выполняет доступные возрасту гигиенические процедуры, соблюдает элементарные правила здорового образа жизни</c:v>
                </c:pt>
                <c:pt idx="8">
                  <c:v>Самостоятелен в самообслуживании, сам ставит цель, видит необходимость выполнения определенных действий.</c:v>
                </c:pt>
                <c:pt idx="9">
                  <c:v>Речевые контакты становятся более длительными и активными.</c:v>
                </c:pt>
                <c:pt idx="10">
                  <c:v>Выразительно читает стихи, пересказывает короткиерассказы, передавая свое отношение к героям.</c:v>
                </c:pt>
                <c:pt idx="11">
                  <c:v>Для привлечения внимания использует средства интонационной речевой выразительности (силу голоса, интонацию, ритм и темп речи)</c:v>
                </c:pt>
                <c:pt idx="12">
                  <c:v>Сформированы специальные умения и навыки (изобразительные, музыкальные, конструктивные и др.),необходимые для осуществления различных видов детской дея-ти</c:v>
                </c:pt>
                <c:pt idx="13">
                  <c:v>Умеет работать по образцу, слушать взрослого и выполнять его задания, отвечать, когда спрашивают </c:v>
                </c:pt>
                <c:pt idx="14">
                  <c:v>Эмоционально реагирует на художественные произведения, мир природы </c:v>
                </c:pt>
                <c:pt idx="15">
                  <c:v>Эмоционально окрашенная деятельность становится не только средством физического развития, но и способом психологической разгрузки </c:v>
                </c:pt>
                <c:pt idx="16">
                  <c:v>Ребенок испытывает острую потребность в движении</c:v>
                </c:pt>
                <c:pt idx="17">
                  <c:v>Движения стали значительно более уверенными и разнообразными</c:v>
                </c:pt>
                <c:pt idx="18">
                  <c:v>Имеет представление о себе. Осознает некоторые свои умения, знания, то, чему научился  </c:v>
                </c:pt>
                <c:pt idx="19">
                  <c:v>Стремится узнать от взрослого некоторые сведения о своем организме </c:v>
                </c:pt>
                <c:pt idx="20">
                  <c:v>рассказывает о деятельности членов своей семьи, о семейных событиях, праздниках, о любимых игрушках, домашних животных</c:v>
                </c:pt>
                <c:pt idx="21">
                  <c:v>Знает об обществе (ближайшем социуме), его культурных ценностях: беседует с воспитателем о профессиях работников детского сада</c:v>
                </c:pt>
                <c:pt idx="22">
                  <c:v>Знает название страны и города, в котором живет, хорошо ориентируется в ближайшем окружении</c:v>
                </c:pt>
                <c:pt idx="23">
                  <c:v>Применяет усвоенные знания и способы деятельности для решения несложных задач, поставленных взрослым</c:v>
                </c:pt>
                <c:pt idx="24">
                  <c:v>Объединяет предметы и объекты в видовые категории с указанием характерных признаков</c:v>
                </c:pt>
                <c:pt idx="25">
                  <c:v>Владеет разными способами деятельности, проявляет самостоятельность, стремится к самовыражению</c:v>
                </c:pt>
                <c:pt idx="26">
                  <c:v>Охотно сотрудничает со взрослыми в практических делах, активно стремится к познавательному, интеллектуальному общению  </c:v>
                </c:pt>
                <c:pt idx="27">
                  <c:v>Отличается высокой активностью и любознательностью. Задает много вопросов поискового характера</c:v>
                </c:pt>
              </c:strCache>
            </c:strRef>
          </c:cat>
          <c:val>
            <c:numRef>
              <c:f>'24  подготовительная'!$C$65:$AD$65</c:f>
              <c:numCache>
                <c:formatCode>0.0</c:formatCode>
                <c:ptCount val="28"/>
                <c:pt idx="0">
                  <c:v>11.538461538461538</c:v>
                </c:pt>
                <c:pt idx="1">
                  <c:v>3.8461538461538463</c:v>
                </c:pt>
                <c:pt idx="2">
                  <c:v>3.8461538461538463</c:v>
                </c:pt>
                <c:pt idx="3">
                  <c:v>7.6923076923076925</c:v>
                </c:pt>
                <c:pt idx="4">
                  <c:v>7.6923076923076925</c:v>
                </c:pt>
                <c:pt idx="5">
                  <c:v>11.538461538461538</c:v>
                </c:pt>
                <c:pt idx="6">
                  <c:v>7.6923076923076925</c:v>
                </c:pt>
                <c:pt idx="7">
                  <c:v>7.6923076923076925</c:v>
                </c:pt>
                <c:pt idx="8">
                  <c:v>3.8461538461538463</c:v>
                </c:pt>
                <c:pt idx="9">
                  <c:v>3.8461538461538463</c:v>
                </c:pt>
                <c:pt idx="10">
                  <c:v>0</c:v>
                </c:pt>
                <c:pt idx="11">
                  <c:v>7.6923076923076925</c:v>
                </c:pt>
                <c:pt idx="12">
                  <c:v>0</c:v>
                </c:pt>
                <c:pt idx="13">
                  <c:v>7.6923076923076925</c:v>
                </c:pt>
                <c:pt idx="14">
                  <c:v>15.384615384615385</c:v>
                </c:pt>
                <c:pt idx="15">
                  <c:v>0</c:v>
                </c:pt>
                <c:pt idx="16">
                  <c:v>3.8461538461538463</c:v>
                </c:pt>
                <c:pt idx="17">
                  <c:v>3.8461538461538463</c:v>
                </c:pt>
                <c:pt idx="18">
                  <c:v>0</c:v>
                </c:pt>
                <c:pt idx="19">
                  <c:v>7.6923076923076925</c:v>
                </c:pt>
                <c:pt idx="20">
                  <c:v>0</c:v>
                </c:pt>
                <c:pt idx="21">
                  <c:v>19.230769230769234</c:v>
                </c:pt>
                <c:pt idx="22">
                  <c:v>3.8461538461538463</c:v>
                </c:pt>
                <c:pt idx="23">
                  <c:v>7.6923076923076925</c:v>
                </c:pt>
                <c:pt idx="24">
                  <c:v>15.384615384615385</c:v>
                </c:pt>
                <c:pt idx="25">
                  <c:v>3.8461538461538463</c:v>
                </c:pt>
                <c:pt idx="26">
                  <c:v>3.8461538461538463</c:v>
                </c:pt>
                <c:pt idx="27">
                  <c:v>3.8461538461538463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A3-468D-90AB-5544961D7C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72573056"/>
        <c:axId val="172574592"/>
      </c:barChart>
      <c:catAx>
        <c:axId val="172573056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172574592"/>
        <c:crosses val="autoZero"/>
        <c:auto val="1"/>
        <c:lblAlgn val="ctr"/>
        <c:lblOffset val="100"/>
        <c:noMultiLvlLbl val="0"/>
      </c:catAx>
      <c:valAx>
        <c:axId val="172574592"/>
        <c:scaling>
          <c:orientation val="minMax"/>
        </c:scaling>
        <c:delete val="1"/>
        <c:axPos val="b"/>
        <c:numFmt formatCode="0.0" sourceLinked="1"/>
        <c:majorTickMark val="out"/>
        <c:minorTickMark val="none"/>
        <c:tickLblPos val="none"/>
        <c:crossAx val="1725730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536862</xdr:colOff>
      <xdr:row>68</xdr:row>
      <xdr:rowOff>69272</xdr:rowOff>
    </xdr:from>
    <xdr:to>
      <xdr:col>12</xdr:col>
      <xdr:colOff>450272</xdr:colOff>
      <xdr:row>114</xdr:row>
      <xdr:rowOff>86591</xdr:rowOff>
    </xdr:to>
    <xdr:graphicFrame macro="">
      <xdr:nvGraphicFramePr>
        <xdr:cNvPr id="9" name="Диаграмма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585108</xdr:colOff>
      <xdr:row>68</xdr:row>
      <xdr:rowOff>54428</xdr:rowOff>
    </xdr:from>
    <xdr:to>
      <xdr:col>19</xdr:col>
      <xdr:colOff>394607</xdr:colOff>
      <xdr:row>120</xdr:row>
      <xdr:rowOff>95249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119064</xdr:colOff>
      <xdr:row>70</xdr:row>
      <xdr:rowOff>83344</xdr:rowOff>
    </xdr:from>
    <xdr:to>
      <xdr:col>26</xdr:col>
      <xdr:colOff>130969</xdr:colOff>
      <xdr:row>120</xdr:row>
      <xdr:rowOff>71438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603249</xdr:colOff>
      <xdr:row>69</xdr:row>
      <xdr:rowOff>31750</xdr:rowOff>
    </xdr:from>
    <xdr:to>
      <xdr:col>21</xdr:col>
      <xdr:colOff>333375</xdr:colOff>
      <xdr:row>136</xdr:row>
      <xdr:rowOff>127000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535781</xdr:colOff>
      <xdr:row>68</xdr:row>
      <xdr:rowOff>107155</xdr:rowOff>
    </xdr:from>
    <xdr:to>
      <xdr:col>18</xdr:col>
      <xdr:colOff>416717</xdr:colOff>
      <xdr:row>134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70</xdr:row>
      <xdr:rowOff>142873</xdr:rowOff>
    </xdr:from>
    <xdr:to>
      <xdr:col>23</xdr:col>
      <xdr:colOff>142875</xdr:colOff>
      <xdr:row>137</xdr:row>
      <xdr:rowOff>123824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6"/>
  <sheetViews>
    <sheetView topLeftCell="E5" workbookViewId="0">
      <selection sqref="A1:EV16"/>
    </sheetView>
  </sheetViews>
  <sheetFormatPr defaultRowHeight="15" x14ac:dyDescent="0.25"/>
  <cols>
    <col min="1" max="1" width="6.28515625" customWidth="1"/>
    <col min="2" max="2" width="20.5703125" customWidth="1"/>
    <col min="3" max="146" width="1.42578125" customWidth="1"/>
    <col min="147" max="147" width="3.140625" style="62" customWidth="1"/>
    <col min="148" max="148" width="3.140625" customWidth="1"/>
    <col min="149" max="149" width="3.140625" style="1" customWidth="1"/>
    <col min="150" max="152" width="3.140625" customWidth="1"/>
  </cols>
  <sheetData>
    <row r="1" spans="1:152" ht="47.25" customHeight="1" thickBot="1" x14ac:dyDescent="0.4">
      <c r="A1" s="223" t="s">
        <v>25</v>
      </c>
      <c r="B1" s="224"/>
      <c r="C1" s="223">
        <v>1</v>
      </c>
      <c r="D1" s="224"/>
      <c r="E1" s="224"/>
      <c r="F1" s="224"/>
      <c r="G1" s="224"/>
      <c r="H1" s="225"/>
      <c r="I1" s="223">
        <v>2</v>
      </c>
      <c r="J1" s="224"/>
      <c r="K1" s="224"/>
      <c r="L1" s="224"/>
      <c r="M1" s="224"/>
      <c r="N1" s="225"/>
      <c r="O1" s="223">
        <v>3</v>
      </c>
      <c r="P1" s="224"/>
      <c r="Q1" s="224"/>
      <c r="R1" s="224"/>
      <c r="S1" s="224"/>
      <c r="T1" s="225"/>
      <c r="U1" s="223">
        <v>4</v>
      </c>
      <c r="V1" s="224"/>
      <c r="W1" s="224"/>
      <c r="X1" s="224"/>
      <c r="Y1" s="224"/>
      <c r="Z1" s="225"/>
      <c r="AA1" s="223">
        <v>5</v>
      </c>
      <c r="AB1" s="224"/>
      <c r="AC1" s="224"/>
      <c r="AD1" s="224"/>
      <c r="AE1" s="224"/>
      <c r="AF1" s="225"/>
      <c r="AG1" s="223">
        <v>6</v>
      </c>
      <c r="AH1" s="224"/>
      <c r="AI1" s="224"/>
      <c r="AJ1" s="224"/>
      <c r="AK1" s="224"/>
      <c r="AL1" s="225"/>
      <c r="AM1" s="223">
        <v>7</v>
      </c>
      <c r="AN1" s="224"/>
      <c r="AO1" s="224"/>
      <c r="AP1" s="224"/>
      <c r="AQ1" s="224"/>
      <c r="AR1" s="225"/>
      <c r="AS1" s="223">
        <v>8</v>
      </c>
      <c r="AT1" s="224"/>
      <c r="AU1" s="224"/>
      <c r="AV1" s="224"/>
      <c r="AW1" s="224"/>
      <c r="AX1" s="225"/>
      <c r="AY1" s="223">
        <v>9</v>
      </c>
      <c r="AZ1" s="224"/>
      <c r="BA1" s="224"/>
      <c r="BB1" s="224"/>
      <c r="BC1" s="224"/>
      <c r="BD1" s="225"/>
      <c r="BE1" s="223">
        <v>10</v>
      </c>
      <c r="BF1" s="224"/>
      <c r="BG1" s="224"/>
      <c r="BH1" s="224"/>
      <c r="BI1" s="224"/>
      <c r="BJ1" s="225"/>
      <c r="BK1" s="223">
        <v>11</v>
      </c>
      <c r="BL1" s="224"/>
      <c r="BM1" s="224"/>
      <c r="BN1" s="224"/>
      <c r="BO1" s="224"/>
      <c r="BP1" s="225"/>
      <c r="BQ1" s="223">
        <v>12</v>
      </c>
      <c r="BR1" s="224"/>
      <c r="BS1" s="224"/>
      <c r="BT1" s="224"/>
      <c r="BU1" s="224"/>
      <c r="BV1" s="225"/>
      <c r="BW1" s="223">
        <v>13</v>
      </c>
      <c r="BX1" s="224"/>
      <c r="BY1" s="224"/>
      <c r="BZ1" s="224"/>
      <c r="CA1" s="224"/>
      <c r="CB1" s="225"/>
      <c r="CC1" s="223">
        <v>14</v>
      </c>
      <c r="CD1" s="224"/>
      <c r="CE1" s="224"/>
      <c r="CF1" s="224"/>
      <c r="CG1" s="224"/>
      <c r="CH1" s="225"/>
      <c r="CI1" s="223">
        <v>15</v>
      </c>
      <c r="CJ1" s="224"/>
      <c r="CK1" s="224"/>
      <c r="CL1" s="224"/>
      <c r="CM1" s="224"/>
      <c r="CN1" s="225"/>
      <c r="CO1" s="223">
        <v>16</v>
      </c>
      <c r="CP1" s="224"/>
      <c r="CQ1" s="224"/>
      <c r="CR1" s="224"/>
      <c r="CS1" s="224"/>
      <c r="CT1" s="225"/>
      <c r="CU1" s="223">
        <v>17</v>
      </c>
      <c r="CV1" s="224"/>
      <c r="CW1" s="224"/>
      <c r="CX1" s="224"/>
      <c r="CY1" s="224"/>
      <c r="CZ1" s="225"/>
      <c r="DA1" s="223">
        <v>18</v>
      </c>
      <c r="DB1" s="224"/>
      <c r="DC1" s="224"/>
      <c r="DD1" s="224"/>
      <c r="DE1" s="224"/>
      <c r="DF1" s="225"/>
      <c r="DG1" s="223">
        <v>19</v>
      </c>
      <c r="DH1" s="224"/>
      <c r="DI1" s="224"/>
      <c r="DJ1" s="224"/>
      <c r="DK1" s="224"/>
      <c r="DL1" s="225"/>
      <c r="DM1" s="223">
        <v>20</v>
      </c>
      <c r="DN1" s="224"/>
      <c r="DO1" s="224"/>
      <c r="DP1" s="224"/>
      <c r="DQ1" s="224"/>
      <c r="DR1" s="225"/>
      <c r="DS1" s="223">
        <v>21</v>
      </c>
      <c r="DT1" s="224"/>
      <c r="DU1" s="224"/>
      <c r="DV1" s="224"/>
      <c r="DW1" s="224"/>
      <c r="DX1" s="225"/>
      <c r="DY1" s="223">
        <v>23</v>
      </c>
      <c r="DZ1" s="224"/>
      <c r="EA1" s="224"/>
      <c r="EB1" s="224"/>
      <c r="EC1" s="224"/>
      <c r="ED1" s="225"/>
      <c r="EE1" s="223">
        <v>24</v>
      </c>
      <c r="EF1" s="224"/>
      <c r="EG1" s="224"/>
      <c r="EH1" s="224"/>
      <c r="EI1" s="224"/>
      <c r="EJ1" s="225"/>
      <c r="EK1" s="223">
        <v>25</v>
      </c>
      <c r="EL1" s="224"/>
      <c r="EM1" s="224"/>
      <c r="EN1" s="224"/>
      <c r="EO1" s="224"/>
      <c r="EP1" s="225"/>
      <c r="EQ1" s="229" t="s">
        <v>2</v>
      </c>
      <c r="ER1" s="230"/>
      <c r="ES1" s="231"/>
      <c r="ET1" s="229" t="s">
        <v>3</v>
      </c>
      <c r="EU1" s="230"/>
      <c r="EV1" s="231"/>
    </row>
    <row r="2" spans="1:152" ht="90.75" thickBot="1" x14ac:dyDescent="0.3">
      <c r="A2" s="6" t="s">
        <v>0</v>
      </c>
      <c r="B2" s="18" t="s">
        <v>1</v>
      </c>
      <c r="C2" s="226" t="s">
        <v>2</v>
      </c>
      <c r="D2" s="227"/>
      <c r="E2" s="227"/>
      <c r="F2" s="227" t="s">
        <v>3</v>
      </c>
      <c r="G2" s="227"/>
      <c r="H2" s="228"/>
      <c r="I2" s="226" t="s">
        <v>2</v>
      </c>
      <c r="J2" s="227"/>
      <c r="K2" s="227"/>
      <c r="L2" s="227" t="s">
        <v>3</v>
      </c>
      <c r="M2" s="227"/>
      <c r="N2" s="228"/>
      <c r="O2" s="226" t="s">
        <v>2</v>
      </c>
      <c r="P2" s="227"/>
      <c r="Q2" s="227"/>
      <c r="R2" s="227" t="s">
        <v>3</v>
      </c>
      <c r="S2" s="227"/>
      <c r="T2" s="228"/>
      <c r="U2" s="226" t="s">
        <v>2</v>
      </c>
      <c r="V2" s="227"/>
      <c r="W2" s="227"/>
      <c r="X2" s="227" t="s">
        <v>3</v>
      </c>
      <c r="Y2" s="227"/>
      <c r="Z2" s="228"/>
      <c r="AA2" s="226" t="s">
        <v>2</v>
      </c>
      <c r="AB2" s="227"/>
      <c r="AC2" s="227"/>
      <c r="AD2" s="227" t="s">
        <v>3</v>
      </c>
      <c r="AE2" s="227"/>
      <c r="AF2" s="228"/>
      <c r="AG2" s="226" t="s">
        <v>2</v>
      </c>
      <c r="AH2" s="227"/>
      <c r="AI2" s="227"/>
      <c r="AJ2" s="227" t="s">
        <v>3</v>
      </c>
      <c r="AK2" s="227"/>
      <c r="AL2" s="228"/>
      <c r="AM2" s="226" t="s">
        <v>2</v>
      </c>
      <c r="AN2" s="227"/>
      <c r="AO2" s="227"/>
      <c r="AP2" s="227" t="s">
        <v>3</v>
      </c>
      <c r="AQ2" s="227"/>
      <c r="AR2" s="228"/>
      <c r="AS2" s="226" t="s">
        <v>2</v>
      </c>
      <c r="AT2" s="227"/>
      <c r="AU2" s="227"/>
      <c r="AV2" s="227" t="s">
        <v>3</v>
      </c>
      <c r="AW2" s="227"/>
      <c r="AX2" s="228"/>
      <c r="AY2" s="226" t="s">
        <v>2</v>
      </c>
      <c r="AZ2" s="227"/>
      <c r="BA2" s="227"/>
      <c r="BB2" s="227" t="s">
        <v>3</v>
      </c>
      <c r="BC2" s="227"/>
      <c r="BD2" s="228"/>
      <c r="BE2" s="226" t="s">
        <v>2</v>
      </c>
      <c r="BF2" s="227"/>
      <c r="BG2" s="227"/>
      <c r="BH2" s="227" t="s">
        <v>3</v>
      </c>
      <c r="BI2" s="227"/>
      <c r="BJ2" s="228"/>
      <c r="BK2" s="226" t="s">
        <v>2</v>
      </c>
      <c r="BL2" s="227"/>
      <c r="BM2" s="227"/>
      <c r="BN2" s="227" t="s">
        <v>3</v>
      </c>
      <c r="BO2" s="227"/>
      <c r="BP2" s="228"/>
      <c r="BQ2" s="226" t="s">
        <v>2</v>
      </c>
      <c r="BR2" s="227"/>
      <c r="BS2" s="227"/>
      <c r="BT2" s="227" t="s">
        <v>3</v>
      </c>
      <c r="BU2" s="227"/>
      <c r="BV2" s="228"/>
      <c r="BW2" s="226" t="s">
        <v>2</v>
      </c>
      <c r="BX2" s="227"/>
      <c r="BY2" s="227"/>
      <c r="BZ2" s="227" t="s">
        <v>3</v>
      </c>
      <c r="CA2" s="227"/>
      <c r="CB2" s="228"/>
      <c r="CC2" s="226" t="s">
        <v>2</v>
      </c>
      <c r="CD2" s="227"/>
      <c r="CE2" s="227"/>
      <c r="CF2" s="227" t="s">
        <v>3</v>
      </c>
      <c r="CG2" s="227"/>
      <c r="CH2" s="228"/>
      <c r="CI2" s="226" t="s">
        <v>2</v>
      </c>
      <c r="CJ2" s="227"/>
      <c r="CK2" s="227"/>
      <c r="CL2" s="227" t="s">
        <v>3</v>
      </c>
      <c r="CM2" s="227"/>
      <c r="CN2" s="228"/>
      <c r="CO2" s="226" t="s">
        <v>2</v>
      </c>
      <c r="CP2" s="227"/>
      <c r="CQ2" s="227"/>
      <c r="CR2" s="227" t="s">
        <v>3</v>
      </c>
      <c r="CS2" s="227"/>
      <c r="CT2" s="228"/>
      <c r="CU2" s="226" t="s">
        <v>2</v>
      </c>
      <c r="CV2" s="227"/>
      <c r="CW2" s="227"/>
      <c r="CX2" s="227" t="s">
        <v>3</v>
      </c>
      <c r="CY2" s="227"/>
      <c r="CZ2" s="228"/>
      <c r="DA2" s="226" t="s">
        <v>2</v>
      </c>
      <c r="DB2" s="227"/>
      <c r="DC2" s="227"/>
      <c r="DD2" s="227" t="s">
        <v>3</v>
      </c>
      <c r="DE2" s="227"/>
      <c r="DF2" s="228"/>
      <c r="DG2" s="226" t="s">
        <v>2</v>
      </c>
      <c r="DH2" s="227"/>
      <c r="DI2" s="227"/>
      <c r="DJ2" s="227" t="s">
        <v>3</v>
      </c>
      <c r="DK2" s="227"/>
      <c r="DL2" s="228"/>
      <c r="DM2" s="226" t="s">
        <v>2</v>
      </c>
      <c r="DN2" s="227"/>
      <c r="DO2" s="227"/>
      <c r="DP2" s="227" t="s">
        <v>3</v>
      </c>
      <c r="DQ2" s="227"/>
      <c r="DR2" s="228"/>
      <c r="DS2" s="226" t="s">
        <v>2</v>
      </c>
      <c r="DT2" s="227"/>
      <c r="DU2" s="227"/>
      <c r="DV2" s="227" t="s">
        <v>3</v>
      </c>
      <c r="DW2" s="227"/>
      <c r="DX2" s="228"/>
      <c r="DY2" s="226" t="s">
        <v>2</v>
      </c>
      <c r="DZ2" s="227"/>
      <c r="EA2" s="227"/>
      <c r="EB2" s="227" t="s">
        <v>3</v>
      </c>
      <c r="EC2" s="227"/>
      <c r="ED2" s="228"/>
      <c r="EE2" s="226" t="s">
        <v>2</v>
      </c>
      <c r="EF2" s="227"/>
      <c r="EG2" s="227"/>
      <c r="EH2" s="227" t="s">
        <v>3</v>
      </c>
      <c r="EI2" s="227"/>
      <c r="EJ2" s="228"/>
      <c r="EK2" s="226" t="s">
        <v>2</v>
      </c>
      <c r="EL2" s="227"/>
      <c r="EM2" s="227"/>
      <c r="EN2" s="227" t="s">
        <v>3</v>
      </c>
      <c r="EO2" s="227"/>
      <c r="EP2" s="228"/>
      <c r="EQ2" s="232" t="s">
        <v>4</v>
      </c>
      <c r="ER2" s="233"/>
      <c r="ES2" s="233"/>
      <c r="ET2" s="233"/>
      <c r="EU2" s="233"/>
      <c r="EV2" s="234"/>
    </row>
    <row r="3" spans="1:152" ht="30.75" thickBot="1" x14ac:dyDescent="0.3">
      <c r="A3" s="239" t="s">
        <v>5</v>
      </c>
      <c r="B3" s="19"/>
      <c r="C3" s="25" t="s">
        <v>6</v>
      </c>
      <c r="D3" s="3" t="s">
        <v>7</v>
      </c>
      <c r="E3" s="3" t="s">
        <v>8</v>
      </c>
      <c r="F3" s="3" t="s">
        <v>6</v>
      </c>
      <c r="G3" s="3" t="s">
        <v>7</v>
      </c>
      <c r="H3" s="8" t="s">
        <v>8</v>
      </c>
      <c r="I3" s="25" t="s">
        <v>6</v>
      </c>
      <c r="J3" s="3" t="s">
        <v>7</v>
      </c>
      <c r="K3" s="3" t="s">
        <v>8</v>
      </c>
      <c r="L3" s="3" t="s">
        <v>6</v>
      </c>
      <c r="M3" s="3" t="s">
        <v>7</v>
      </c>
      <c r="N3" s="8" t="s">
        <v>8</v>
      </c>
      <c r="O3" s="25" t="s">
        <v>6</v>
      </c>
      <c r="P3" s="3" t="s">
        <v>7</v>
      </c>
      <c r="Q3" s="3" t="s">
        <v>8</v>
      </c>
      <c r="R3" s="3" t="s">
        <v>6</v>
      </c>
      <c r="S3" s="3" t="s">
        <v>7</v>
      </c>
      <c r="T3" s="8" t="s">
        <v>8</v>
      </c>
      <c r="U3" s="25" t="s">
        <v>6</v>
      </c>
      <c r="V3" s="3" t="s">
        <v>7</v>
      </c>
      <c r="W3" s="3" t="s">
        <v>8</v>
      </c>
      <c r="X3" s="3" t="s">
        <v>6</v>
      </c>
      <c r="Y3" s="3" t="s">
        <v>7</v>
      </c>
      <c r="Z3" s="8" t="s">
        <v>8</v>
      </c>
      <c r="AA3" s="25" t="s">
        <v>6</v>
      </c>
      <c r="AB3" s="3" t="s">
        <v>7</v>
      </c>
      <c r="AC3" s="3" t="s">
        <v>8</v>
      </c>
      <c r="AD3" s="3" t="s">
        <v>6</v>
      </c>
      <c r="AE3" s="3" t="s">
        <v>7</v>
      </c>
      <c r="AF3" s="8" t="s">
        <v>8</v>
      </c>
      <c r="AG3" s="25" t="s">
        <v>6</v>
      </c>
      <c r="AH3" s="3" t="s">
        <v>7</v>
      </c>
      <c r="AI3" s="3" t="s">
        <v>8</v>
      </c>
      <c r="AJ3" s="3" t="s">
        <v>6</v>
      </c>
      <c r="AK3" s="3" t="s">
        <v>7</v>
      </c>
      <c r="AL3" s="8" t="s">
        <v>8</v>
      </c>
      <c r="AM3" s="25" t="s">
        <v>6</v>
      </c>
      <c r="AN3" s="3" t="s">
        <v>7</v>
      </c>
      <c r="AO3" s="3" t="s">
        <v>8</v>
      </c>
      <c r="AP3" s="3" t="s">
        <v>6</v>
      </c>
      <c r="AQ3" s="3" t="s">
        <v>7</v>
      </c>
      <c r="AR3" s="8" t="s">
        <v>8</v>
      </c>
      <c r="AS3" s="25" t="s">
        <v>6</v>
      </c>
      <c r="AT3" s="3" t="s">
        <v>7</v>
      </c>
      <c r="AU3" s="3" t="s">
        <v>8</v>
      </c>
      <c r="AV3" s="3" t="s">
        <v>6</v>
      </c>
      <c r="AW3" s="3" t="s">
        <v>7</v>
      </c>
      <c r="AX3" s="8" t="s">
        <v>8</v>
      </c>
      <c r="AY3" s="25" t="s">
        <v>6</v>
      </c>
      <c r="AZ3" s="3" t="s">
        <v>7</v>
      </c>
      <c r="BA3" s="3" t="s">
        <v>8</v>
      </c>
      <c r="BB3" s="3" t="s">
        <v>6</v>
      </c>
      <c r="BC3" s="3" t="s">
        <v>7</v>
      </c>
      <c r="BD3" s="8" t="s">
        <v>8</v>
      </c>
      <c r="BE3" s="25" t="s">
        <v>6</v>
      </c>
      <c r="BF3" s="3" t="s">
        <v>7</v>
      </c>
      <c r="BG3" s="3" t="s">
        <v>8</v>
      </c>
      <c r="BH3" s="3" t="s">
        <v>6</v>
      </c>
      <c r="BI3" s="3" t="s">
        <v>7</v>
      </c>
      <c r="BJ3" s="8" t="s">
        <v>8</v>
      </c>
      <c r="BK3" s="25" t="s">
        <v>6</v>
      </c>
      <c r="BL3" s="3" t="s">
        <v>7</v>
      </c>
      <c r="BM3" s="3" t="s">
        <v>8</v>
      </c>
      <c r="BN3" s="3" t="s">
        <v>6</v>
      </c>
      <c r="BO3" s="3" t="s">
        <v>7</v>
      </c>
      <c r="BP3" s="8" t="s">
        <v>8</v>
      </c>
      <c r="BQ3" s="25" t="s">
        <v>6</v>
      </c>
      <c r="BR3" s="3" t="s">
        <v>7</v>
      </c>
      <c r="BS3" s="3" t="s">
        <v>8</v>
      </c>
      <c r="BT3" s="3" t="s">
        <v>6</v>
      </c>
      <c r="BU3" s="3" t="s">
        <v>7</v>
      </c>
      <c r="BV3" s="8" t="s">
        <v>8</v>
      </c>
      <c r="BW3" s="25" t="s">
        <v>6</v>
      </c>
      <c r="BX3" s="3" t="s">
        <v>7</v>
      </c>
      <c r="BY3" s="3" t="s">
        <v>8</v>
      </c>
      <c r="BZ3" s="3" t="s">
        <v>6</v>
      </c>
      <c r="CA3" s="3" t="s">
        <v>7</v>
      </c>
      <c r="CB3" s="8" t="s">
        <v>8</v>
      </c>
      <c r="CC3" s="25" t="s">
        <v>6</v>
      </c>
      <c r="CD3" s="3" t="s">
        <v>7</v>
      </c>
      <c r="CE3" s="3" t="s">
        <v>8</v>
      </c>
      <c r="CF3" s="3" t="s">
        <v>6</v>
      </c>
      <c r="CG3" s="3" t="s">
        <v>7</v>
      </c>
      <c r="CH3" s="8" t="s">
        <v>8</v>
      </c>
      <c r="CI3" s="25" t="s">
        <v>6</v>
      </c>
      <c r="CJ3" s="3" t="s">
        <v>7</v>
      </c>
      <c r="CK3" s="3" t="s">
        <v>8</v>
      </c>
      <c r="CL3" s="3" t="s">
        <v>6</v>
      </c>
      <c r="CM3" s="3" t="s">
        <v>7</v>
      </c>
      <c r="CN3" s="8" t="s">
        <v>8</v>
      </c>
      <c r="CO3" s="25" t="s">
        <v>6</v>
      </c>
      <c r="CP3" s="3" t="s">
        <v>7</v>
      </c>
      <c r="CQ3" s="3" t="s">
        <v>8</v>
      </c>
      <c r="CR3" s="3" t="s">
        <v>6</v>
      </c>
      <c r="CS3" s="3" t="s">
        <v>7</v>
      </c>
      <c r="CT3" s="8" t="s">
        <v>8</v>
      </c>
      <c r="CU3" s="25" t="s">
        <v>6</v>
      </c>
      <c r="CV3" s="3" t="s">
        <v>7</v>
      </c>
      <c r="CW3" s="3" t="s">
        <v>8</v>
      </c>
      <c r="CX3" s="3" t="s">
        <v>6</v>
      </c>
      <c r="CY3" s="3" t="s">
        <v>7</v>
      </c>
      <c r="CZ3" s="8" t="s">
        <v>8</v>
      </c>
      <c r="DA3" s="25" t="s">
        <v>6</v>
      </c>
      <c r="DB3" s="3" t="s">
        <v>7</v>
      </c>
      <c r="DC3" s="3" t="s">
        <v>8</v>
      </c>
      <c r="DD3" s="3" t="s">
        <v>6</v>
      </c>
      <c r="DE3" s="3" t="s">
        <v>7</v>
      </c>
      <c r="DF3" s="8" t="s">
        <v>8</v>
      </c>
      <c r="DG3" s="25" t="s">
        <v>6</v>
      </c>
      <c r="DH3" s="3" t="s">
        <v>7</v>
      </c>
      <c r="DI3" s="3" t="s">
        <v>8</v>
      </c>
      <c r="DJ3" s="3" t="s">
        <v>6</v>
      </c>
      <c r="DK3" s="3" t="s">
        <v>7</v>
      </c>
      <c r="DL3" s="8" t="s">
        <v>8</v>
      </c>
      <c r="DM3" s="25" t="s">
        <v>6</v>
      </c>
      <c r="DN3" s="3" t="s">
        <v>7</v>
      </c>
      <c r="DO3" s="3" t="s">
        <v>8</v>
      </c>
      <c r="DP3" s="3" t="s">
        <v>6</v>
      </c>
      <c r="DQ3" s="3" t="s">
        <v>7</v>
      </c>
      <c r="DR3" s="8" t="s">
        <v>8</v>
      </c>
      <c r="DS3" s="25" t="s">
        <v>6</v>
      </c>
      <c r="DT3" s="3" t="s">
        <v>7</v>
      </c>
      <c r="DU3" s="3" t="s">
        <v>8</v>
      </c>
      <c r="DV3" s="3" t="s">
        <v>6</v>
      </c>
      <c r="DW3" s="3" t="s">
        <v>7</v>
      </c>
      <c r="DX3" s="8" t="s">
        <v>8</v>
      </c>
      <c r="DY3" s="25" t="s">
        <v>6</v>
      </c>
      <c r="DZ3" s="3" t="s">
        <v>7</v>
      </c>
      <c r="EA3" s="3" t="s">
        <v>8</v>
      </c>
      <c r="EB3" s="3" t="s">
        <v>6</v>
      </c>
      <c r="EC3" s="3" t="s">
        <v>7</v>
      </c>
      <c r="ED3" s="8" t="s">
        <v>8</v>
      </c>
      <c r="EE3" s="25" t="s">
        <v>6</v>
      </c>
      <c r="EF3" s="3" t="s">
        <v>7</v>
      </c>
      <c r="EG3" s="3" t="s">
        <v>8</v>
      </c>
      <c r="EH3" s="3" t="s">
        <v>6</v>
      </c>
      <c r="EI3" s="3" t="s">
        <v>7</v>
      </c>
      <c r="EJ3" s="8" t="s">
        <v>8</v>
      </c>
      <c r="EK3" s="25" t="s">
        <v>6</v>
      </c>
      <c r="EL3" s="3" t="s">
        <v>7</v>
      </c>
      <c r="EM3" s="3" t="s">
        <v>8</v>
      </c>
      <c r="EN3" s="3" t="s">
        <v>6</v>
      </c>
      <c r="EO3" s="3" t="s">
        <v>7</v>
      </c>
      <c r="EP3" s="51" t="s">
        <v>8</v>
      </c>
      <c r="EQ3" s="64" t="s">
        <v>28</v>
      </c>
      <c r="ER3" s="65" t="s">
        <v>29</v>
      </c>
      <c r="ES3" s="65" t="s">
        <v>30</v>
      </c>
      <c r="ET3" s="63" t="s">
        <v>28</v>
      </c>
      <c r="EU3" s="63" t="s">
        <v>29</v>
      </c>
      <c r="EV3" s="61" t="s">
        <v>30</v>
      </c>
    </row>
    <row r="4" spans="1:152" ht="105" x14ac:dyDescent="0.25">
      <c r="A4" s="240"/>
      <c r="B4" s="20" t="s">
        <v>9</v>
      </c>
      <c r="C4" s="26">
        <v>1</v>
      </c>
      <c r="D4" s="5"/>
      <c r="E4" s="5"/>
      <c r="F4" s="5"/>
      <c r="G4" s="5"/>
      <c r="H4" s="27">
        <v>1</v>
      </c>
      <c r="I4" s="26">
        <v>1</v>
      </c>
      <c r="J4" s="5"/>
      <c r="K4" s="5"/>
      <c r="L4" s="5"/>
      <c r="M4" s="5"/>
      <c r="N4" s="27"/>
      <c r="O4" s="26"/>
      <c r="P4" s="5"/>
      <c r="Q4" s="5"/>
      <c r="R4" s="5"/>
      <c r="S4" s="5"/>
      <c r="T4" s="27"/>
      <c r="U4" s="26"/>
      <c r="V4" s="5"/>
      <c r="W4" s="5"/>
      <c r="X4" s="5"/>
      <c r="Y4" s="5"/>
      <c r="Z4" s="27"/>
      <c r="AA4" s="26"/>
      <c r="AB4" s="5"/>
      <c r="AC4" s="5"/>
      <c r="AD4" s="5"/>
      <c r="AE4" s="5"/>
      <c r="AF4" s="27"/>
      <c r="AG4" s="26"/>
      <c r="AH4" s="5"/>
      <c r="AI4" s="5"/>
      <c r="AJ4" s="5"/>
      <c r="AK4" s="5"/>
      <c r="AL4" s="27"/>
      <c r="AM4" s="26"/>
      <c r="AN4" s="5"/>
      <c r="AO4" s="5"/>
      <c r="AP4" s="5"/>
      <c r="AQ4" s="5"/>
      <c r="AR4" s="27"/>
      <c r="AS4" s="26"/>
      <c r="AT4" s="5"/>
      <c r="AU4" s="5"/>
      <c r="AV4" s="5"/>
      <c r="AW4" s="5"/>
      <c r="AX4" s="27"/>
      <c r="AY4" s="26"/>
      <c r="AZ4" s="5"/>
      <c r="BA4" s="5"/>
      <c r="BB4" s="5"/>
      <c r="BC4" s="5"/>
      <c r="BD4" s="27"/>
      <c r="BE4" s="26"/>
      <c r="BF4" s="5"/>
      <c r="BG4" s="5"/>
      <c r="BH4" s="5"/>
      <c r="BI4" s="5"/>
      <c r="BJ4" s="27"/>
      <c r="BK4" s="26"/>
      <c r="BL4" s="5"/>
      <c r="BM4" s="5"/>
      <c r="BN4" s="5"/>
      <c r="BO4" s="5"/>
      <c r="BP4" s="27"/>
      <c r="BQ4" s="26"/>
      <c r="BR4" s="5"/>
      <c r="BS4" s="5"/>
      <c r="BT4" s="5"/>
      <c r="BU4" s="5"/>
      <c r="BV4" s="27"/>
      <c r="BW4" s="26"/>
      <c r="BX4" s="5"/>
      <c r="BY4" s="5"/>
      <c r="BZ4" s="5"/>
      <c r="CA4" s="5"/>
      <c r="CB4" s="27"/>
      <c r="CC4" s="26"/>
      <c r="CD4" s="5"/>
      <c r="CE4" s="5"/>
      <c r="CF4" s="5"/>
      <c r="CG4" s="5"/>
      <c r="CH4" s="27"/>
      <c r="CI4" s="26"/>
      <c r="CJ4" s="5"/>
      <c r="CK4" s="5"/>
      <c r="CL4" s="5"/>
      <c r="CM4" s="5"/>
      <c r="CN4" s="27"/>
      <c r="CO4" s="26"/>
      <c r="CP4" s="5"/>
      <c r="CQ4" s="5"/>
      <c r="CR4" s="5"/>
      <c r="CS4" s="5"/>
      <c r="CT4" s="27"/>
      <c r="CU4" s="26"/>
      <c r="CV4" s="5"/>
      <c r="CW4" s="5"/>
      <c r="CX4" s="5"/>
      <c r="CY4" s="5"/>
      <c r="CZ4" s="27"/>
      <c r="DA4" s="26"/>
      <c r="DB4" s="5"/>
      <c r="DC4" s="5"/>
      <c r="DD4" s="5"/>
      <c r="DE4" s="5"/>
      <c r="DF4" s="27"/>
      <c r="DG4" s="26"/>
      <c r="DH4" s="5"/>
      <c r="DI4" s="5"/>
      <c r="DJ4" s="5"/>
      <c r="DK4" s="5"/>
      <c r="DL4" s="27"/>
      <c r="DM4" s="26"/>
      <c r="DN4" s="5"/>
      <c r="DO4" s="5"/>
      <c r="DP4" s="5"/>
      <c r="DQ4" s="5"/>
      <c r="DR4" s="27"/>
      <c r="DS4" s="26"/>
      <c r="DT4" s="5"/>
      <c r="DU4" s="5"/>
      <c r="DV4" s="5"/>
      <c r="DW4" s="5"/>
      <c r="DX4" s="27"/>
      <c r="DY4" s="26"/>
      <c r="DZ4" s="5"/>
      <c r="EA4" s="5"/>
      <c r="EB4" s="5"/>
      <c r="EC4" s="5"/>
      <c r="ED4" s="27"/>
      <c r="EE4" s="26"/>
      <c r="EF4" s="5"/>
      <c r="EG4" s="5"/>
      <c r="EH4" s="5"/>
      <c r="EI4" s="5"/>
      <c r="EJ4" s="27"/>
      <c r="EK4" s="26"/>
      <c r="EL4" s="5"/>
      <c r="EM4" s="5"/>
      <c r="EN4" s="5"/>
      <c r="EO4" s="5"/>
      <c r="EP4" s="52"/>
      <c r="EQ4" s="66">
        <f>C4+I4+O4+U4+AA4+AG4+AM4+AS4+AY4+BE4+BK4+BQ4+BW4+CC4+CI4+CO4+CU4+DA4+DG4+DM4+DS4+DY4+EE4+EK4/100*25</f>
        <v>2</v>
      </c>
      <c r="ER4" s="66">
        <f>D4+J4+P4+V4+AB4+AH4+AN4+AT4+AZ4+BF4+BL4+BR4+BX4+CD4+CJ4+CP4+CV4+DB4+DH4+DN4+DT4+DZ4+EF4+EL4</f>
        <v>0</v>
      </c>
      <c r="ES4" s="66">
        <f>E4+K4+Q4+W4+AC4+AI4+AO4+AU4+BA4+BG4+BM4+BS4+BY4+CE4+CK4+CQ4+CW4+DC4+DI4+DO4+DU4+EA4+EG4+EM4</f>
        <v>0</v>
      </c>
      <c r="ET4" s="7">
        <f>F4+L4+R4+X4+AD4+AJ4+AP4+AV4+BB4+BH4+BN4+BT4+BZ4+CF4+CL4+CR4+CX4+DD4+DJ4+DP4+DV4+EB4+EH4+EN4</f>
        <v>0</v>
      </c>
      <c r="EU4" s="7">
        <f t="shared" ref="EU4:EV4" si="0">G4+M4+S4+Y4+AE4+AK4+AQ4+AW4+BC4+BI4+BO4+BU4+CA4+CG4+CM4+CS4+CY4+DE4+DK4+DQ4+DW4+EC4+EI4+EO4</f>
        <v>0</v>
      </c>
      <c r="EV4" s="7">
        <f t="shared" si="0"/>
        <v>1</v>
      </c>
    </row>
    <row r="5" spans="1:152" ht="60" x14ac:dyDescent="0.25">
      <c r="A5" s="240"/>
      <c r="B5" s="20" t="s">
        <v>10</v>
      </c>
      <c r="C5" s="26"/>
      <c r="D5" s="5"/>
      <c r="E5" s="5"/>
      <c r="F5" s="5"/>
      <c r="G5" s="5"/>
      <c r="H5" s="27"/>
      <c r="I5" s="26"/>
      <c r="J5" s="5"/>
      <c r="K5" s="5"/>
      <c r="L5" s="5"/>
      <c r="M5" s="5"/>
      <c r="N5" s="27"/>
      <c r="O5" s="26"/>
      <c r="P5" s="5"/>
      <c r="Q5" s="5"/>
      <c r="R5" s="5"/>
      <c r="S5" s="5"/>
      <c r="T5" s="27"/>
      <c r="U5" s="26"/>
      <c r="V5" s="5"/>
      <c r="W5" s="5"/>
      <c r="X5" s="5"/>
      <c r="Y5" s="5"/>
      <c r="Z5" s="27"/>
      <c r="AA5" s="26"/>
      <c r="AB5" s="5"/>
      <c r="AC5" s="5"/>
      <c r="AD5" s="5"/>
      <c r="AE5" s="5"/>
      <c r="AF5" s="27"/>
      <c r="AG5" s="26"/>
      <c r="AH5" s="5"/>
      <c r="AI5" s="5"/>
      <c r="AJ5" s="5"/>
      <c r="AK5" s="5"/>
      <c r="AL5" s="27"/>
      <c r="AM5" s="26"/>
      <c r="AN5" s="5"/>
      <c r="AO5" s="5"/>
      <c r="AP5" s="5"/>
      <c r="AQ5" s="5"/>
      <c r="AR5" s="27"/>
      <c r="AS5" s="26"/>
      <c r="AT5" s="5"/>
      <c r="AU5" s="5"/>
      <c r="AV5" s="5"/>
      <c r="AW5" s="5"/>
      <c r="AX5" s="27"/>
      <c r="AY5" s="26"/>
      <c r="AZ5" s="5"/>
      <c r="BA5" s="5"/>
      <c r="BB5" s="5"/>
      <c r="BC5" s="5"/>
      <c r="BD5" s="27"/>
      <c r="BE5" s="26"/>
      <c r="BF5" s="5"/>
      <c r="BG5" s="5"/>
      <c r="BH5" s="5"/>
      <c r="BI5" s="5"/>
      <c r="BJ5" s="27"/>
      <c r="BK5" s="26"/>
      <c r="BL5" s="5"/>
      <c r="BM5" s="5"/>
      <c r="BN5" s="5"/>
      <c r="BO5" s="5"/>
      <c r="BP5" s="27"/>
      <c r="BQ5" s="26"/>
      <c r="BR5" s="5"/>
      <c r="BS5" s="5"/>
      <c r="BT5" s="5"/>
      <c r="BU5" s="5"/>
      <c r="BV5" s="27"/>
      <c r="BW5" s="26"/>
      <c r="BX5" s="5"/>
      <c r="BY5" s="5"/>
      <c r="BZ5" s="5"/>
      <c r="CA5" s="5"/>
      <c r="CB5" s="27"/>
      <c r="CC5" s="26"/>
      <c r="CD5" s="5"/>
      <c r="CE5" s="5"/>
      <c r="CF5" s="5"/>
      <c r="CG5" s="5"/>
      <c r="CH5" s="27"/>
      <c r="CI5" s="26"/>
      <c r="CJ5" s="5"/>
      <c r="CK5" s="5"/>
      <c r="CL5" s="5"/>
      <c r="CM5" s="5"/>
      <c r="CN5" s="27"/>
      <c r="CO5" s="26"/>
      <c r="CP5" s="5"/>
      <c r="CQ5" s="5"/>
      <c r="CR5" s="5"/>
      <c r="CS5" s="5"/>
      <c r="CT5" s="27"/>
      <c r="CU5" s="26"/>
      <c r="CV5" s="5"/>
      <c r="CW5" s="5"/>
      <c r="CX5" s="5"/>
      <c r="CY5" s="5"/>
      <c r="CZ5" s="27"/>
      <c r="DA5" s="26"/>
      <c r="DB5" s="5"/>
      <c r="DC5" s="5"/>
      <c r="DD5" s="5"/>
      <c r="DE5" s="5"/>
      <c r="DF5" s="27"/>
      <c r="DG5" s="26"/>
      <c r="DH5" s="5"/>
      <c r="DI5" s="5"/>
      <c r="DJ5" s="5"/>
      <c r="DK5" s="5"/>
      <c r="DL5" s="27"/>
      <c r="DM5" s="26"/>
      <c r="DN5" s="5"/>
      <c r="DO5" s="5"/>
      <c r="DP5" s="5"/>
      <c r="DQ5" s="5"/>
      <c r="DR5" s="27"/>
      <c r="DS5" s="26"/>
      <c r="DT5" s="5"/>
      <c r="DU5" s="5"/>
      <c r="DV5" s="5"/>
      <c r="DW5" s="5"/>
      <c r="DX5" s="27"/>
      <c r="DY5" s="26"/>
      <c r="DZ5" s="5"/>
      <c r="EA5" s="5"/>
      <c r="EB5" s="5"/>
      <c r="EC5" s="5"/>
      <c r="ED5" s="27"/>
      <c r="EE5" s="26"/>
      <c r="EF5" s="5"/>
      <c r="EG5" s="5"/>
      <c r="EH5" s="5"/>
      <c r="EI5" s="5"/>
      <c r="EJ5" s="27"/>
      <c r="EK5" s="26"/>
      <c r="EL5" s="5"/>
      <c r="EM5" s="5"/>
      <c r="EN5" s="5"/>
      <c r="EO5" s="5"/>
      <c r="EP5" s="52"/>
      <c r="EQ5" s="68"/>
      <c r="ER5" s="69"/>
      <c r="ES5" s="69"/>
      <c r="ET5" s="3"/>
      <c r="EU5" s="3"/>
      <c r="EV5" s="8"/>
    </row>
    <row r="6" spans="1:152" ht="75" x14ac:dyDescent="0.25">
      <c r="A6" s="240"/>
      <c r="B6" s="20" t="s">
        <v>11</v>
      </c>
      <c r="C6" s="26"/>
      <c r="D6" s="5"/>
      <c r="E6" s="5"/>
      <c r="F6" s="5"/>
      <c r="G6" s="5"/>
      <c r="H6" s="27"/>
      <c r="I6" s="26"/>
      <c r="J6" s="5"/>
      <c r="K6" s="5"/>
      <c r="L6" s="5"/>
      <c r="M6" s="5"/>
      <c r="N6" s="27"/>
      <c r="O6" s="26"/>
      <c r="P6" s="5"/>
      <c r="Q6" s="5"/>
      <c r="R6" s="5"/>
      <c r="S6" s="5"/>
      <c r="T6" s="27"/>
      <c r="U6" s="26"/>
      <c r="V6" s="5"/>
      <c r="W6" s="5"/>
      <c r="X6" s="5"/>
      <c r="Y6" s="5"/>
      <c r="Z6" s="27"/>
      <c r="AA6" s="26"/>
      <c r="AB6" s="5"/>
      <c r="AC6" s="5"/>
      <c r="AD6" s="5"/>
      <c r="AE6" s="5"/>
      <c r="AF6" s="27"/>
      <c r="AG6" s="26"/>
      <c r="AH6" s="5"/>
      <c r="AI6" s="5"/>
      <c r="AJ6" s="5"/>
      <c r="AK6" s="5"/>
      <c r="AL6" s="27"/>
      <c r="AM6" s="26"/>
      <c r="AN6" s="5"/>
      <c r="AO6" s="5"/>
      <c r="AP6" s="5"/>
      <c r="AQ6" s="5"/>
      <c r="AR6" s="27"/>
      <c r="AS6" s="26"/>
      <c r="AT6" s="5"/>
      <c r="AU6" s="5"/>
      <c r="AV6" s="5"/>
      <c r="AW6" s="5"/>
      <c r="AX6" s="27"/>
      <c r="AY6" s="26"/>
      <c r="AZ6" s="5"/>
      <c r="BA6" s="5"/>
      <c r="BB6" s="5"/>
      <c r="BC6" s="5"/>
      <c r="BD6" s="27"/>
      <c r="BE6" s="26"/>
      <c r="BF6" s="5"/>
      <c r="BG6" s="5"/>
      <c r="BH6" s="5"/>
      <c r="BI6" s="5"/>
      <c r="BJ6" s="27"/>
      <c r="BK6" s="26"/>
      <c r="BL6" s="5"/>
      <c r="BM6" s="5"/>
      <c r="BN6" s="5"/>
      <c r="BO6" s="5"/>
      <c r="BP6" s="27"/>
      <c r="BQ6" s="26"/>
      <c r="BR6" s="5"/>
      <c r="BS6" s="5"/>
      <c r="BT6" s="5"/>
      <c r="BU6" s="5"/>
      <c r="BV6" s="27"/>
      <c r="BW6" s="26"/>
      <c r="BX6" s="5"/>
      <c r="BY6" s="5"/>
      <c r="BZ6" s="5"/>
      <c r="CA6" s="5"/>
      <c r="CB6" s="27"/>
      <c r="CC6" s="26"/>
      <c r="CD6" s="5"/>
      <c r="CE6" s="5"/>
      <c r="CF6" s="5"/>
      <c r="CG6" s="5"/>
      <c r="CH6" s="27"/>
      <c r="CI6" s="26"/>
      <c r="CJ6" s="5"/>
      <c r="CK6" s="5"/>
      <c r="CL6" s="5"/>
      <c r="CM6" s="5"/>
      <c r="CN6" s="27"/>
      <c r="CO6" s="26"/>
      <c r="CP6" s="5"/>
      <c r="CQ6" s="5"/>
      <c r="CR6" s="5"/>
      <c r="CS6" s="5"/>
      <c r="CT6" s="27"/>
      <c r="CU6" s="26"/>
      <c r="CV6" s="5"/>
      <c r="CW6" s="5"/>
      <c r="CX6" s="5"/>
      <c r="CY6" s="5"/>
      <c r="CZ6" s="27"/>
      <c r="DA6" s="26"/>
      <c r="DB6" s="5"/>
      <c r="DC6" s="5"/>
      <c r="DD6" s="5"/>
      <c r="DE6" s="5"/>
      <c r="DF6" s="27"/>
      <c r="DG6" s="26"/>
      <c r="DH6" s="5"/>
      <c r="DI6" s="5"/>
      <c r="DJ6" s="5"/>
      <c r="DK6" s="5"/>
      <c r="DL6" s="27"/>
      <c r="DM6" s="26"/>
      <c r="DN6" s="5"/>
      <c r="DO6" s="5"/>
      <c r="DP6" s="5"/>
      <c r="DQ6" s="5"/>
      <c r="DR6" s="27"/>
      <c r="DS6" s="26"/>
      <c r="DT6" s="5"/>
      <c r="DU6" s="5"/>
      <c r="DV6" s="5"/>
      <c r="DW6" s="5"/>
      <c r="DX6" s="27"/>
      <c r="DY6" s="26"/>
      <c r="DZ6" s="5"/>
      <c r="EA6" s="5"/>
      <c r="EB6" s="5"/>
      <c r="EC6" s="5"/>
      <c r="ED6" s="27"/>
      <c r="EE6" s="26"/>
      <c r="EF6" s="5"/>
      <c r="EG6" s="5"/>
      <c r="EH6" s="5"/>
      <c r="EI6" s="5"/>
      <c r="EJ6" s="27"/>
      <c r="EK6" s="26"/>
      <c r="EL6" s="5"/>
      <c r="EM6" s="5"/>
      <c r="EN6" s="5"/>
      <c r="EO6" s="5"/>
      <c r="EP6" s="52"/>
      <c r="EQ6" s="68"/>
      <c r="ER6" s="69"/>
      <c r="ES6" s="69"/>
      <c r="ET6" s="3"/>
      <c r="EU6" s="3"/>
      <c r="EV6" s="8"/>
    </row>
    <row r="7" spans="1:152" ht="45" x14ac:dyDescent="0.25">
      <c r="A7" s="240"/>
      <c r="B7" s="20" t="s">
        <v>12</v>
      </c>
      <c r="C7" s="26"/>
      <c r="D7" s="5"/>
      <c r="E7" s="5"/>
      <c r="F7" s="5"/>
      <c r="G7" s="5"/>
      <c r="H7" s="27"/>
      <c r="I7" s="26"/>
      <c r="J7" s="5"/>
      <c r="K7" s="5"/>
      <c r="L7" s="5"/>
      <c r="M7" s="5"/>
      <c r="N7" s="27"/>
      <c r="O7" s="26"/>
      <c r="P7" s="5"/>
      <c r="Q7" s="5"/>
      <c r="R7" s="5"/>
      <c r="S7" s="5"/>
      <c r="T7" s="27"/>
      <c r="U7" s="26"/>
      <c r="V7" s="5"/>
      <c r="W7" s="5"/>
      <c r="X7" s="5"/>
      <c r="Y7" s="5"/>
      <c r="Z7" s="27"/>
      <c r="AA7" s="26"/>
      <c r="AB7" s="5"/>
      <c r="AC7" s="5"/>
      <c r="AD7" s="5"/>
      <c r="AE7" s="5"/>
      <c r="AF7" s="27"/>
      <c r="AG7" s="26"/>
      <c r="AH7" s="5"/>
      <c r="AI7" s="5"/>
      <c r="AJ7" s="5"/>
      <c r="AK7" s="5"/>
      <c r="AL7" s="27"/>
      <c r="AM7" s="26"/>
      <c r="AN7" s="5"/>
      <c r="AO7" s="5"/>
      <c r="AP7" s="5"/>
      <c r="AQ7" s="5"/>
      <c r="AR7" s="27"/>
      <c r="AS7" s="26"/>
      <c r="AT7" s="5"/>
      <c r="AU7" s="5"/>
      <c r="AV7" s="5"/>
      <c r="AW7" s="5"/>
      <c r="AX7" s="27"/>
      <c r="AY7" s="26"/>
      <c r="AZ7" s="5"/>
      <c r="BA7" s="5"/>
      <c r="BB7" s="5"/>
      <c r="BC7" s="5"/>
      <c r="BD7" s="27"/>
      <c r="BE7" s="26"/>
      <c r="BF7" s="5"/>
      <c r="BG7" s="5"/>
      <c r="BH7" s="5"/>
      <c r="BI7" s="5"/>
      <c r="BJ7" s="27"/>
      <c r="BK7" s="26"/>
      <c r="BL7" s="5"/>
      <c r="BM7" s="5"/>
      <c r="BN7" s="5"/>
      <c r="BO7" s="5"/>
      <c r="BP7" s="27"/>
      <c r="BQ7" s="26"/>
      <c r="BR7" s="5"/>
      <c r="BS7" s="5"/>
      <c r="BT7" s="5"/>
      <c r="BU7" s="5"/>
      <c r="BV7" s="27"/>
      <c r="BW7" s="26"/>
      <c r="BX7" s="5"/>
      <c r="BY7" s="5"/>
      <c r="BZ7" s="5"/>
      <c r="CA7" s="5"/>
      <c r="CB7" s="27"/>
      <c r="CC7" s="26"/>
      <c r="CD7" s="5"/>
      <c r="CE7" s="5"/>
      <c r="CF7" s="5"/>
      <c r="CG7" s="5"/>
      <c r="CH7" s="27"/>
      <c r="CI7" s="26"/>
      <c r="CJ7" s="5"/>
      <c r="CK7" s="5"/>
      <c r="CL7" s="5"/>
      <c r="CM7" s="5"/>
      <c r="CN7" s="27"/>
      <c r="CO7" s="26"/>
      <c r="CP7" s="5"/>
      <c r="CQ7" s="5"/>
      <c r="CR7" s="5"/>
      <c r="CS7" s="5"/>
      <c r="CT7" s="27"/>
      <c r="CU7" s="26"/>
      <c r="CV7" s="5"/>
      <c r="CW7" s="5"/>
      <c r="CX7" s="5"/>
      <c r="CY7" s="5"/>
      <c r="CZ7" s="27"/>
      <c r="DA7" s="26"/>
      <c r="DB7" s="5"/>
      <c r="DC7" s="5"/>
      <c r="DD7" s="5"/>
      <c r="DE7" s="5"/>
      <c r="DF7" s="27"/>
      <c r="DG7" s="26"/>
      <c r="DH7" s="5"/>
      <c r="DI7" s="5"/>
      <c r="DJ7" s="5"/>
      <c r="DK7" s="5"/>
      <c r="DL7" s="27"/>
      <c r="DM7" s="26"/>
      <c r="DN7" s="5"/>
      <c r="DO7" s="5"/>
      <c r="DP7" s="5"/>
      <c r="DQ7" s="5"/>
      <c r="DR7" s="27"/>
      <c r="DS7" s="26"/>
      <c r="DT7" s="5"/>
      <c r="DU7" s="5"/>
      <c r="DV7" s="5"/>
      <c r="DW7" s="5"/>
      <c r="DX7" s="27"/>
      <c r="DY7" s="26"/>
      <c r="DZ7" s="5"/>
      <c r="EA7" s="5"/>
      <c r="EB7" s="5"/>
      <c r="EC7" s="5"/>
      <c r="ED7" s="27"/>
      <c r="EE7" s="26"/>
      <c r="EF7" s="5"/>
      <c r="EG7" s="5"/>
      <c r="EH7" s="5"/>
      <c r="EI7" s="5"/>
      <c r="EJ7" s="27"/>
      <c r="EK7" s="26"/>
      <c r="EL7" s="5"/>
      <c r="EM7" s="5"/>
      <c r="EN7" s="5"/>
      <c r="EO7" s="5"/>
      <c r="EP7" s="52"/>
      <c r="EQ7" s="68"/>
      <c r="ER7" s="69"/>
      <c r="ES7" s="69"/>
      <c r="ET7" s="3"/>
      <c r="EU7" s="3"/>
      <c r="EV7" s="8"/>
    </row>
    <row r="8" spans="1:152" ht="75" x14ac:dyDescent="0.25">
      <c r="A8" s="240"/>
      <c r="B8" s="20" t="s">
        <v>13</v>
      </c>
      <c r="C8" s="26"/>
      <c r="D8" s="5"/>
      <c r="E8" s="5"/>
      <c r="F8" s="5"/>
      <c r="G8" s="5"/>
      <c r="H8" s="27"/>
      <c r="I8" s="26"/>
      <c r="J8" s="5"/>
      <c r="K8" s="5"/>
      <c r="L8" s="5"/>
      <c r="M8" s="5"/>
      <c r="N8" s="27"/>
      <c r="O8" s="26"/>
      <c r="P8" s="5"/>
      <c r="Q8" s="5"/>
      <c r="R8" s="5"/>
      <c r="S8" s="5"/>
      <c r="T8" s="27"/>
      <c r="U8" s="26"/>
      <c r="V8" s="5"/>
      <c r="W8" s="5"/>
      <c r="X8" s="5"/>
      <c r="Y8" s="5"/>
      <c r="Z8" s="27"/>
      <c r="AA8" s="26"/>
      <c r="AB8" s="5"/>
      <c r="AC8" s="5"/>
      <c r="AD8" s="5"/>
      <c r="AE8" s="5"/>
      <c r="AF8" s="27"/>
      <c r="AG8" s="26"/>
      <c r="AH8" s="5"/>
      <c r="AI8" s="5"/>
      <c r="AJ8" s="5"/>
      <c r="AK8" s="5"/>
      <c r="AL8" s="27"/>
      <c r="AM8" s="26"/>
      <c r="AN8" s="5"/>
      <c r="AO8" s="5"/>
      <c r="AP8" s="5"/>
      <c r="AQ8" s="5"/>
      <c r="AR8" s="27"/>
      <c r="AS8" s="26"/>
      <c r="AT8" s="5"/>
      <c r="AU8" s="5"/>
      <c r="AV8" s="5"/>
      <c r="AW8" s="5"/>
      <c r="AX8" s="27"/>
      <c r="AY8" s="26"/>
      <c r="AZ8" s="5"/>
      <c r="BA8" s="5"/>
      <c r="BB8" s="5"/>
      <c r="BC8" s="5"/>
      <c r="BD8" s="27"/>
      <c r="BE8" s="26"/>
      <c r="BF8" s="5"/>
      <c r="BG8" s="5"/>
      <c r="BH8" s="5"/>
      <c r="BI8" s="5"/>
      <c r="BJ8" s="27"/>
      <c r="BK8" s="26"/>
      <c r="BL8" s="5"/>
      <c r="BM8" s="5"/>
      <c r="BN8" s="5"/>
      <c r="BO8" s="5"/>
      <c r="BP8" s="27"/>
      <c r="BQ8" s="26"/>
      <c r="BR8" s="5"/>
      <c r="BS8" s="5"/>
      <c r="BT8" s="5"/>
      <c r="BU8" s="5"/>
      <c r="BV8" s="27"/>
      <c r="BW8" s="26"/>
      <c r="BX8" s="5"/>
      <c r="BY8" s="5"/>
      <c r="BZ8" s="5"/>
      <c r="CA8" s="5"/>
      <c r="CB8" s="27"/>
      <c r="CC8" s="26"/>
      <c r="CD8" s="5"/>
      <c r="CE8" s="5"/>
      <c r="CF8" s="5"/>
      <c r="CG8" s="5"/>
      <c r="CH8" s="27"/>
      <c r="CI8" s="26"/>
      <c r="CJ8" s="5"/>
      <c r="CK8" s="5"/>
      <c r="CL8" s="5"/>
      <c r="CM8" s="5"/>
      <c r="CN8" s="27"/>
      <c r="CO8" s="26"/>
      <c r="CP8" s="5"/>
      <c r="CQ8" s="5"/>
      <c r="CR8" s="5"/>
      <c r="CS8" s="5"/>
      <c r="CT8" s="27"/>
      <c r="CU8" s="26"/>
      <c r="CV8" s="5"/>
      <c r="CW8" s="5"/>
      <c r="CX8" s="5"/>
      <c r="CY8" s="5"/>
      <c r="CZ8" s="27"/>
      <c r="DA8" s="26"/>
      <c r="DB8" s="5"/>
      <c r="DC8" s="5"/>
      <c r="DD8" s="5"/>
      <c r="DE8" s="5"/>
      <c r="DF8" s="27"/>
      <c r="DG8" s="26"/>
      <c r="DH8" s="5"/>
      <c r="DI8" s="5"/>
      <c r="DJ8" s="5"/>
      <c r="DK8" s="5"/>
      <c r="DL8" s="27"/>
      <c r="DM8" s="26"/>
      <c r="DN8" s="5"/>
      <c r="DO8" s="5"/>
      <c r="DP8" s="5"/>
      <c r="DQ8" s="5"/>
      <c r="DR8" s="27"/>
      <c r="DS8" s="26"/>
      <c r="DT8" s="5"/>
      <c r="DU8" s="5"/>
      <c r="DV8" s="5"/>
      <c r="DW8" s="5"/>
      <c r="DX8" s="27"/>
      <c r="DY8" s="26"/>
      <c r="DZ8" s="5"/>
      <c r="EA8" s="5"/>
      <c r="EB8" s="5"/>
      <c r="EC8" s="5"/>
      <c r="ED8" s="27"/>
      <c r="EE8" s="26"/>
      <c r="EF8" s="5"/>
      <c r="EG8" s="5"/>
      <c r="EH8" s="5"/>
      <c r="EI8" s="5"/>
      <c r="EJ8" s="27"/>
      <c r="EK8" s="26"/>
      <c r="EL8" s="5"/>
      <c r="EM8" s="5"/>
      <c r="EN8" s="5"/>
      <c r="EO8" s="5"/>
      <c r="EP8" s="52"/>
      <c r="EQ8" s="68"/>
      <c r="ER8" s="69"/>
      <c r="ES8" s="69"/>
      <c r="ET8" s="3"/>
      <c r="EU8" s="3"/>
      <c r="EV8" s="8"/>
    </row>
    <row r="9" spans="1:152" ht="75.75" thickBot="1" x14ac:dyDescent="0.3">
      <c r="A9" s="240"/>
      <c r="B9" s="20" t="s">
        <v>14</v>
      </c>
      <c r="C9" s="26"/>
      <c r="D9" s="5"/>
      <c r="E9" s="5"/>
      <c r="F9" s="5"/>
      <c r="G9" s="5"/>
      <c r="H9" s="27"/>
      <c r="I9" s="26"/>
      <c r="J9" s="5"/>
      <c r="K9" s="5"/>
      <c r="L9" s="5"/>
      <c r="M9" s="5"/>
      <c r="N9" s="27"/>
      <c r="O9" s="26"/>
      <c r="P9" s="5"/>
      <c r="Q9" s="5"/>
      <c r="R9" s="5"/>
      <c r="S9" s="5"/>
      <c r="T9" s="27"/>
      <c r="U9" s="26"/>
      <c r="V9" s="5"/>
      <c r="W9" s="5"/>
      <c r="X9" s="5"/>
      <c r="Y9" s="5"/>
      <c r="Z9" s="27"/>
      <c r="AA9" s="26"/>
      <c r="AB9" s="5"/>
      <c r="AC9" s="5"/>
      <c r="AD9" s="5"/>
      <c r="AE9" s="5"/>
      <c r="AF9" s="27"/>
      <c r="AG9" s="26"/>
      <c r="AH9" s="5"/>
      <c r="AI9" s="5"/>
      <c r="AJ9" s="5"/>
      <c r="AK9" s="5"/>
      <c r="AL9" s="27"/>
      <c r="AM9" s="26"/>
      <c r="AN9" s="5"/>
      <c r="AO9" s="5"/>
      <c r="AP9" s="5"/>
      <c r="AQ9" s="5"/>
      <c r="AR9" s="27"/>
      <c r="AS9" s="26"/>
      <c r="AT9" s="5"/>
      <c r="AU9" s="5"/>
      <c r="AV9" s="5"/>
      <c r="AW9" s="5"/>
      <c r="AX9" s="27"/>
      <c r="AY9" s="26"/>
      <c r="AZ9" s="5"/>
      <c r="BA9" s="5"/>
      <c r="BB9" s="5"/>
      <c r="BC9" s="5"/>
      <c r="BD9" s="27"/>
      <c r="BE9" s="26"/>
      <c r="BF9" s="5"/>
      <c r="BG9" s="5"/>
      <c r="BH9" s="5"/>
      <c r="BI9" s="5"/>
      <c r="BJ9" s="27"/>
      <c r="BK9" s="26"/>
      <c r="BL9" s="5"/>
      <c r="BM9" s="5"/>
      <c r="BN9" s="5"/>
      <c r="BO9" s="5"/>
      <c r="BP9" s="27"/>
      <c r="BQ9" s="26"/>
      <c r="BR9" s="5"/>
      <c r="BS9" s="5"/>
      <c r="BT9" s="5"/>
      <c r="BU9" s="5"/>
      <c r="BV9" s="27"/>
      <c r="BW9" s="26"/>
      <c r="BX9" s="5"/>
      <c r="BY9" s="5"/>
      <c r="BZ9" s="5"/>
      <c r="CA9" s="5"/>
      <c r="CB9" s="27"/>
      <c r="CC9" s="26"/>
      <c r="CD9" s="5"/>
      <c r="CE9" s="5"/>
      <c r="CF9" s="5"/>
      <c r="CG9" s="5"/>
      <c r="CH9" s="27"/>
      <c r="CI9" s="26"/>
      <c r="CJ9" s="5"/>
      <c r="CK9" s="5"/>
      <c r="CL9" s="5"/>
      <c r="CM9" s="5"/>
      <c r="CN9" s="27"/>
      <c r="CO9" s="26"/>
      <c r="CP9" s="5"/>
      <c r="CQ9" s="5"/>
      <c r="CR9" s="5"/>
      <c r="CS9" s="5"/>
      <c r="CT9" s="27"/>
      <c r="CU9" s="26"/>
      <c r="CV9" s="5"/>
      <c r="CW9" s="5"/>
      <c r="CX9" s="5"/>
      <c r="CY9" s="5"/>
      <c r="CZ9" s="27"/>
      <c r="DA9" s="26"/>
      <c r="DB9" s="5"/>
      <c r="DC9" s="5"/>
      <c r="DD9" s="5"/>
      <c r="DE9" s="5"/>
      <c r="DF9" s="27"/>
      <c r="DG9" s="26"/>
      <c r="DH9" s="5"/>
      <c r="DI9" s="5"/>
      <c r="DJ9" s="5"/>
      <c r="DK9" s="5"/>
      <c r="DL9" s="27"/>
      <c r="DM9" s="26"/>
      <c r="DN9" s="5"/>
      <c r="DO9" s="5"/>
      <c r="DP9" s="5"/>
      <c r="DQ9" s="5"/>
      <c r="DR9" s="27"/>
      <c r="DS9" s="26"/>
      <c r="DT9" s="5"/>
      <c r="DU9" s="5"/>
      <c r="DV9" s="5"/>
      <c r="DW9" s="5"/>
      <c r="DX9" s="27"/>
      <c r="DY9" s="26"/>
      <c r="DZ9" s="5"/>
      <c r="EA9" s="5"/>
      <c r="EB9" s="5"/>
      <c r="EC9" s="5"/>
      <c r="ED9" s="27"/>
      <c r="EE9" s="26"/>
      <c r="EF9" s="5"/>
      <c r="EG9" s="5"/>
      <c r="EH9" s="5"/>
      <c r="EI9" s="5"/>
      <c r="EJ9" s="27"/>
      <c r="EK9" s="26"/>
      <c r="EL9" s="5"/>
      <c r="EM9" s="5"/>
      <c r="EN9" s="5"/>
      <c r="EO9" s="5"/>
      <c r="EP9" s="52"/>
      <c r="EQ9" s="70"/>
      <c r="ER9" s="71"/>
      <c r="ES9" s="71"/>
      <c r="ET9" s="9"/>
      <c r="EU9" s="9"/>
      <c r="EV9" s="2"/>
    </row>
    <row r="10" spans="1:152" ht="45" customHeight="1" x14ac:dyDescent="0.25">
      <c r="A10" s="237" t="s">
        <v>26</v>
      </c>
      <c r="B10" s="21" t="s">
        <v>15</v>
      </c>
      <c r="C10" s="28"/>
      <c r="D10" s="14"/>
      <c r="E10" s="14"/>
      <c r="F10" s="14"/>
      <c r="G10" s="14"/>
      <c r="H10" s="29"/>
      <c r="I10" s="28"/>
      <c r="J10" s="14"/>
      <c r="K10" s="14"/>
      <c r="L10" s="14"/>
      <c r="M10" s="14"/>
      <c r="N10" s="29"/>
      <c r="O10" s="28"/>
      <c r="P10" s="14"/>
      <c r="Q10" s="14"/>
      <c r="R10" s="14"/>
      <c r="S10" s="14"/>
      <c r="T10" s="29"/>
      <c r="U10" s="28"/>
      <c r="V10" s="14"/>
      <c r="W10" s="14"/>
      <c r="X10" s="14"/>
      <c r="Y10" s="14"/>
      <c r="Z10" s="29"/>
      <c r="AA10" s="28"/>
      <c r="AB10" s="14"/>
      <c r="AC10" s="14"/>
      <c r="AD10" s="14"/>
      <c r="AE10" s="14"/>
      <c r="AF10" s="29"/>
      <c r="AG10" s="28"/>
      <c r="AH10" s="14"/>
      <c r="AI10" s="14"/>
      <c r="AJ10" s="14"/>
      <c r="AK10" s="14"/>
      <c r="AL10" s="29"/>
      <c r="AM10" s="28"/>
      <c r="AN10" s="14"/>
      <c r="AO10" s="14"/>
      <c r="AP10" s="14"/>
      <c r="AQ10" s="14"/>
      <c r="AR10" s="29"/>
      <c r="AS10" s="28"/>
      <c r="AT10" s="14"/>
      <c r="AU10" s="14"/>
      <c r="AV10" s="14"/>
      <c r="AW10" s="14"/>
      <c r="AX10" s="29"/>
      <c r="AY10" s="28"/>
      <c r="AZ10" s="14"/>
      <c r="BA10" s="14"/>
      <c r="BB10" s="14"/>
      <c r="BC10" s="14"/>
      <c r="BD10" s="29"/>
      <c r="BE10" s="28"/>
      <c r="BF10" s="14"/>
      <c r="BG10" s="14"/>
      <c r="BH10" s="14"/>
      <c r="BI10" s="14"/>
      <c r="BJ10" s="29"/>
      <c r="BK10" s="28"/>
      <c r="BL10" s="14"/>
      <c r="BM10" s="14"/>
      <c r="BN10" s="14"/>
      <c r="BO10" s="14"/>
      <c r="BP10" s="29"/>
      <c r="BQ10" s="28"/>
      <c r="BR10" s="14"/>
      <c r="BS10" s="14"/>
      <c r="BT10" s="14"/>
      <c r="BU10" s="14"/>
      <c r="BV10" s="29"/>
      <c r="BW10" s="28"/>
      <c r="BX10" s="14"/>
      <c r="BY10" s="14"/>
      <c r="BZ10" s="14"/>
      <c r="CA10" s="14"/>
      <c r="CB10" s="29"/>
      <c r="CC10" s="28"/>
      <c r="CD10" s="14"/>
      <c r="CE10" s="14"/>
      <c r="CF10" s="14"/>
      <c r="CG10" s="14"/>
      <c r="CH10" s="29"/>
      <c r="CI10" s="28"/>
      <c r="CJ10" s="14"/>
      <c r="CK10" s="14"/>
      <c r="CL10" s="14"/>
      <c r="CM10" s="14"/>
      <c r="CN10" s="29"/>
      <c r="CO10" s="28"/>
      <c r="CP10" s="14"/>
      <c r="CQ10" s="14"/>
      <c r="CR10" s="14"/>
      <c r="CS10" s="14"/>
      <c r="CT10" s="29"/>
      <c r="CU10" s="28"/>
      <c r="CV10" s="14"/>
      <c r="CW10" s="14"/>
      <c r="CX10" s="14"/>
      <c r="CY10" s="14"/>
      <c r="CZ10" s="29"/>
      <c r="DA10" s="28"/>
      <c r="DB10" s="14"/>
      <c r="DC10" s="14"/>
      <c r="DD10" s="14"/>
      <c r="DE10" s="14"/>
      <c r="DF10" s="29"/>
      <c r="DG10" s="28"/>
      <c r="DH10" s="14"/>
      <c r="DI10" s="14"/>
      <c r="DJ10" s="14"/>
      <c r="DK10" s="14"/>
      <c r="DL10" s="29"/>
      <c r="DM10" s="28"/>
      <c r="DN10" s="14"/>
      <c r="DO10" s="14"/>
      <c r="DP10" s="14"/>
      <c r="DQ10" s="14"/>
      <c r="DR10" s="29"/>
      <c r="DS10" s="28"/>
      <c r="DT10" s="14"/>
      <c r="DU10" s="14"/>
      <c r="DV10" s="14"/>
      <c r="DW10" s="14"/>
      <c r="DX10" s="29"/>
      <c r="DY10" s="28"/>
      <c r="DZ10" s="14"/>
      <c r="EA10" s="14"/>
      <c r="EB10" s="14"/>
      <c r="EC10" s="14"/>
      <c r="ED10" s="29"/>
      <c r="EE10" s="28"/>
      <c r="EF10" s="14"/>
      <c r="EG10" s="14"/>
      <c r="EH10" s="14"/>
      <c r="EI10" s="14"/>
      <c r="EJ10" s="29"/>
      <c r="EK10" s="28"/>
      <c r="EL10" s="14"/>
      <c r="EM10" s="14"/>
      <c r="EN10" s="14"/>
      <c r="EO10" s="14"/>
      <c r="EP10" s="53"/>
      <c r="EQ10" s="66"/>
      <c r="ER10" s="67"/>
      <c r="ES10" s="67"/>
      <c r="ET10" s="7"/>
      <c r="EU10" s="7"/>
      <c r="EV10" s="15"/>
    </row>
    <row r="11" spans="1:152" ht="105.75" thickBot="1" x14ac:dyDescent="0.3">
      <c r="A11" s="241"/>
      <c r="B11" s="22" t="s">
        <v>16</v>
      </c>
      <c r="C11" s="30"/>
      <c r="D11" s="16"/>
      <c r="E11" s="16"/>
      <c r="F11" s="16"/>
      <c r="G11" s="16"/>
      <c r="H11" s="31"/>
      <c r="I11" s="30"/>
      <c r="J11" s="16"/>
      <c r="K11" s="16"/>
      <c r="L11" s="16"/>
      <c r="M11" s="16"/>
      <c r="N11" s="31"/>
      <c r="O11" s="30"/>
      <c r="P11" s="16"/>
      <c r="Q11" s="16"/>
      <c r="R11" s="16"/>
      <c r="S11" s="16"/>
      <c r="T11" s="31"/>
      <c r="U11" s="30"/>
      <c r="V11" s="16"/>
      <c r="W11" s="16"/>
      <c r="X11" s="16"/>
      <c r="Y11" s="16"/>
      <c r="Z11" s="31"/>
      <c r="AA11" s="30"/>
      <c r="AB11" s="16"/>
      <c r="AC11" s="16"/>
      <c r="AD11" s="16"/>
      <c r="AE11" s="16"/>
      <c r="AF11" s="31"/>
      <c r="AG11" s="30"/>
      <c r="AH11" s="16"/>
      <c r="AI11" s="16"/>
      <c r="AJ11" s="16"/>
      <c r="AK11" s="16"/>
      <c r="AL11" s="31"/>
      <c r="AM11" s="30"/>
      <c r="AN11" s="16"/>
      <c r="AO11" s="16"/>
      <c r="AP11" s="16"/>
      <c r="AQ11" s="16"/>
      <c r="AR11" s="31"/>
      <c r="AS11" s="30"/>
      <c r="AT11" s="16"/>
      <c r="AU11" s="16"/>
      <c r="AV11" s="16"/>
      <c r="AW11" s="16"/>
      <c r="AX11" s="31"/>
      <c r="AY11" s="30"/>
      <c r="AZ11" s="16"/>
      <c r="BA11" s="16"/>
      <c r="BB11" s="16"/>
      <c r="BC11" s="16"/>
      <c r="BD11" s="31"/>
      <c r="BE11" s="30"/>
      <c r="BF11" s="16"/>
      <c r="BG11" s="16"/>
      <c r="BH11" s="16"/>
      <c r="BI11" s="16"/>
      <c r="BJ11" s="31"/>
      <c r="BK11" s="30"/>
      <c r="BL11" s="16"/>
      <c r="BM11" s="16"/>
      <c r="BN11" s="16"/>
      <c r="BO11" s="16"/>
      <c r="BP11" s="31"/>
      <c r="BQ11" s="30"/>
      <c r="BR11" s="16"/>
      <c r="BS11" s="16"/>
      <c r="BT11" s="16"/>
      <c r="BU11" s="16"/>
      <c r="BV11" s="31"/>
      <c r="BW11" s="30"/>
      <c r="BX11" s="16"/>
      <c r="BY11" s="16"/>
      <c r="BZ11" s="16"/>
      <c r="CA11" s="16"/>
      <c r="CB11" s="31"/>
      <c r="CC11" s="30"/>
      <c r="CD11" s="16"/>
      <c r="CE11" s="16"/>
      <c r="CF11" s="16"/>
      <c r="CG11" s="16"/>
      <c r="CH11" s="31"/>
      <c r="CI11" s="30"/>
      <c r="CJ11" s="16"/>
      <c r="CK11" s="16"/>
      <c r="CL11" s="16"/>
      <c r="CM11" s="16"/>
      <c r="CN11" s="31"/>
      <c r="CO11" s="30"/>
      <c r="CP11" s="16"/>
      <c r="CQ11" s="16"/>
      <c r="CR11" s="16"/>
      <c r="CS11" s="16"/>
      <c r="CT11" s="31"/>
      <c r="CU11" s="30"/>
      <c r="CV11" s="16"/>
      <c r="CW11" s="16"/>
      <c r="CX11" s="16"/>
      <c r="CY11" s="16"/>
      <c r="CZ11" s="31"/>
      <c r="DA11" s="30"/>
      <c r="DB11" s="16"/>
      <c r="DC11" s="16"/>
      <c r="DD11" s="16"/>
      <c r="DE11" s="16"/>
      <c r="DF11" s="31"/>
      <c r="DG11" s="30"/>
      <c r="DH11" s="16"/>
      <c r="DI11" s="16"/>
      <c r="DJ11" s="16"/>
      <c r="DK11" s="16"/>
      <c r="DL11" s="31"/>
      <c r="DM11" s="30"/>
      <c r="DN11" s="16"/>
      <c r="DO11" s="16"/>
      <c r="DP11" s="16"/>
      <c r="DQ11" s="16"/>
      <c r="DR11" s="31"/>
      <c r="DS11" s="30"/>
      <c r="DT11" s="16"/>
      <c r="DU11" s="16"/>
      <c r="DV11" s="16"/>
      <c r="DW11" s="16"/>
      <c r="DX11" s="31"/>
      <c r="DY11" s="30"/>
      <c r="DZ11" s="16"/>
      <c r="EA11" s="16"/>
      <c r="EB11" s="16"/>
      <c r="EC11" s="16"/>
      <c r="ED11" s="31"/>
      <c r="EE11" s="30"/>
      <c r="EF11" s="16"/>
      <c r="EG11" s="16"/>
      <c r="EH11" s="16"/>
      <c r="EI11" s="16"/>
      <c r="EJ11" s="31"/>
      <c r="EK11" s="30"/>
      <c r="EL11" s="16"/>
      <c r="EM11" s="16"/>
      <c r="EN11" s="16"/>
      <c r="EO11" s="16"/>
      <c r="EP11" s="54"/>
      <c r="EQ11" s="70"/>
      <c r="ER11" s="71"/>
      <c r="ES11" s="71"/>
      <c r="ET11" s="9"/>
      <c r="EU11" s="9"/>
      <c r="EV11" s="2"/>
    </row>
    <row r="12" spans="1:152" ht="27.75" customHeight="1" x14ac:dyDescent="0.25">
      <c r="A12" s="237" t="s">
        <v>17</v>
      </c>
      <c r="B12" s="23" t="s">
        <v>18</v>
      </c>
      <c r="C12" s="32"/>
      <c r="D12" s="17"/>
      <c r="E12" s="17"/>
      <c r="F12" s="17"/>
      <c r="G12" s="17"/>
      <c r="H12" s="33"/>
      <c r="I12" s="32"/>
      <c r="J12" s="17"/>
      <c r="K12" s="17"/>
      <c r="L12" s="17"/>
      <c r="M12" s="17"/>
      <c r="N12" s="33"/>
      <c r="O12" s="32"/>
      <c r="P12" s="17"/>
      <c r="Q12" s="17"/>
      <c r="R12" s="17"/>
      <c r="S12" s="17"/>
      <c r="T12" s="33"/>
      <c r="U12" s="32"/>
      <c r="V12" s="17"/>
      <c r="W12" s="17"/>
      <c r="X12" s="17"/>
      <c r="Y12" s="17"/>
      <c r="Z12" s="33"/>
      <c r="AA12" s="32"/>
      <c r="AB12" s="17"/>
      <c r="AC12" s="17"/>
      <c r="AD12" s="17"/>
      <c r="AE12" s="17"/>
      <c r="AF12" s="33"/>
      <c r="AG12" s="32"/>
      <c r="AH12" s="17"/>
      <c r="AI12" s="17"/>
      <c r="AJ12" s="17"/>
      <c r="AK12" s="17"/>
      <c r="AL12" s="33"/>
      <c r="AM12" s="32"/>
      <c r="AN12" s="17"/>
      <c r="AO12" s="17"/>
      <c r="AP12" s="17"/>
      <c r="AQ12" s="17"/>
      <c r="AR12" s="33"/>
      <c r="AS12" s="32"/>
      <c r="AT12" s="17"/>
      <c r="AU12" s="17"/>
      <c r="AV12" s="17"/>
      <c r="AW12" s="17"/>
      <c r="AX12" s="33"/>
      <c r="AY12" s="32"/>
      <c r="AZ12" s="17"/>
      <c r="BA12" s="17"/>
      <c r="BB12" s="17"/>
      <c r="BC12" s="17"/>
      <c r="BD12" s="33"/>
      <c r="BE12" s="32"/>
      <c r="BF12" s="17"/>
      <c r="BG12" s="17"/>
      <c r="BH12" s="17"/>
      <c r="BI12" s="17"/>
      <c r="BJ12" s="33"/>
      <c r="BK12" s="32"/>
      <c r="BL12" s="17"/>
      <c r="BM12" s="17"/>
      <c r="BN12" s="17"/>
      <c r="BO12" s="17"/>
      <c r="BP12" s="33"/>
      <c r="BQ12" s="32"/>
      <c r="BR12" s="17"/>
      <c r="BS12" s="17"/>
      <c r="BT12" s="17"/>
      <c r="BU12" s="17"/>
      <c r="BV12" s="33"/>
      <c r="BW12" s="32"/>
      <c r="BX12" s="17"/>
      <c r="BY12" s="17"/>
      <c r="BZ12" s="17"/>
      <c r="CA12" s="17"/>
      <c r="CB12" s="33"/>
      <c r="CC12" s="32"/>
      <c r="CD12" s="17"/>
      <c r="CE12" s="17"/>
      <c r="CF12" s="17"/>
      <c r="CG12" s="17"/>
      <c r="CH12" s="33"/>
      <c r="CI12" s="32"/>
      <c r="CJ12" s="17"/>
      <c r="CK12" s="17"/>
      <c r="CL12" s="17"/>
      <c r="CM12" s="17"/>
      <c r="CN12" s="33"/>
      <c r="CO12" s="32"/>
      <c r="CP12" s="17"/>
      <c r="CQ12" s="17"/>
      <c r="CR12" s="17"/>
      <c r="CS12" s="17"/>
      <c r="CT12" s="33"/>
      <c r="CU12" s="32"/>
      <c r="CV12" s="17"/>
      <c r="CW12" s="17"/>
      <c r="CX12" s="17"/>
      <c r="CY12" s="17"/>
      <c r="CZ12" s="33"/>
      <c r="DA12" s="32"/>
      <c r="DB12" s="17"/>
      <c r="DC12" s="17"/>
      <c r="DD12" s="17"/>
      <c r="DE12" s="17"/>
      <c r="DF12" s="33"/>
      <c r="DG12" s="32"/>
      <c r="DH12" s="17"/>
      <c r="DI12" s="17"/>
      <c r="DJ12" s="17"/>
      <c r="DK12" s="17"/>
      <c r="DL12" s="33"/>
      <c r="DM12" s="32"/>
      <c r="DN12" s="17"/>
      <c r="DO12" s="17"/>
      <c r="DP12" s="17"/>
      <c r="DQ12" s="17"/>
      <c r="DR12" s="33"/>
      <c r="DS12" s="32"/>
      <c r="DT12" s="17"/>
      <c r="DU12" s="17"/>
      <c r="DV12" s="17"/>
      <c r="DW12" s="17"/>
      <c r="DX12" s="33"/>
      <c r="DY12" s="32"/>
      <c r="DZ12" s="17"/>
      <c r="EA12" s="17"/>
      <c r="EB12" s="17"/>
      <c r="EC12" s="17"/>
      <c r="ED12" s="33"/>
      <c r="EE12" s="32"/>
      <c r="EF12" s="17"/>
      <c r="EG12" s="17"/>
      <c r="EH12" s="17"/>
      <c r="EI12" s="17"/>
      <c r="EJ12" s="33"/>
      <c r="EK12" s="32"/>
      <c r="EL12" s="17"/>
      <c r="EM12" s="17"/>
      <c r="EN12" s="17"/>
      <c r="EO12" s="17"/>
      <c r="EP12" s="55"/>
      <c r="EQ12" s="66"/>
      <c r="ER12" s="67"/>
      <c r="ES12" s="67"/>
      <c r="ET12" s="7"/>
      <c r="EU12" s="7"/>
      <c r="EV12" s="15"/>
    </row>
    <row r="13" spans="1:152" ht="50.25" customHeight="1" thickBot="1" x14ac:dyDescent="0.3">
      <c r="A13" s="238"/>
      <c r="B13" s="24" t="s">
        <v>19</v>
      </c>
      <c r="C13" s="34"/>
      <c r="D13" s="10"/>
      <c r="E13" s="10"/>
      <c r="F13" s="10"/>
      <c r="G13" s="10"/>
      <c r="H13" s="35"/>
      <c r="I13" s="34"/>
      <c r="J13" s="10"/>
      <c r="K13" s="10"/>
      <c r="L13" s="10"/>
      <c r="M13" s="10"/>
      <c r="N13" s="35"/>
      <c r="O13" s="34"/>
      <c r="P13" s="10"/>
      <c r="Q13" s="10"/>
      <c r="R13" s="10"/>
      <c r="S13" s="10"/>
      <c r="T13" s="35"/>
      <c r="U13" s="34"/>
      <c r="V13" s="10"/>
      <c r="W13" s="10"/>
      <c r="X13" s="10"/>
      <c r="Y13" s="10"/>
      <c r="Z13" s="35"/>
      <c r="AA13" s="34"/>
      <c r="AB13" s="10"/>
      <c r="AC13" s="10"/>
      <c r="AD13" s="10"/>
      <c r="AE13" s="10"/>
      <c r="AF13" s="35"/>
      <c r="AG13" s="34"/>
      <c r="AH13" s="10"/>
      <c r="AI13" s="10"/>
      <c r="AJ13" s="10"/>
      <c r="AK13" s="10"/>
      <c r="AL13" s="35"/>
      <c r="AM13" s="34"/>
      <c r="AN13" s="10"/>
      <c r="AO13" s="10"/>
      <c r="AP13" s="10"/>
      <c r="AQ13" s="10"/>
      <c r="AR13" s="35"/>
      <c r="AS13" s="34"/>
      <c r="AT13" s="10"/>
      <c r="AU13" s="10"/>
      <c r="AV13" s="10"/>
      <c r="AW13" s="10"/>
      <c r="AX13" s="35"/>
      <c r="AY13" s="34"/>
      <c r="AZ13" s="10"/>
      <c r="BA13" s="10"/>
      <c r="BB13" s="10"/>
      <c r="BC13" s="10"/>
      <c r="BD13" s="35"/>
      <c r="BE13" s="34"/>
      <c r="BF13" s="10"/>
      <c r="BG13" s="10"/>
      <c r="BH13" s="10"/>
      <c r="BI13" s="10"/>
      <c r="BJ13" s="35"/>
      <c r="BK13" s="34"/>
      <c r="BL13" s="10"/>
      <c r="BM13" s="10"/>
      <c r="BN13" s="10"/>
      <c r="BO13" s="10"/>
      <c r="BP13" s="35"/>
      <c r="BQ13" s="34"/>
      <c r="BR13" s="10"/>
      <c r="BS13" s="10"/>
      <c r="BT13" s="10"/>
      <c r="BU13" s="10"/>
      <c r="BV13" s="35"/>
      <c r="BW13" s="34"/>
      <c r="BX13" s="10"/>
      <c r="BY13" s="10"/>
      <c r="BZ13" s="10"/>
      <c r="CA13" s="10"/>
      <c r="CB13" s="35"/>
      <c r="CC13" s="34"/>
      <c r="CD13" s="10"/>
      <c r="CE13" s="10"/>
      <c r="CF13" s="10"/>
      <c r="CG13" s="10"/>
      <c r="CH13" s="35"/>
      <c r="CI13" s="34"/>
      <c r="CJ13" s="10"/>
      <c r="CK13" s="10"/>
      <c r="CL13" s="10"/>
      <c r="CM13" s="10"/>
      <c r="CN13" s="35"/>
      <c r="CO13" s="34"/>
      <c r="CP13" s="10"/>
      <c r="CQ13" s="10"/>
      <c r="CR13" s="10"/>
      <c r="CS13" s="10"/>
      <c r="CT13" s="35"/>
      <c r="CU13" s="34"/>
      <c r="CV13" s="10"/>
      <c r="CW13" s="10"/>
      <c r="CX13" s="10"/>
      <c r="CY13" s="10"/>
      <c r="CZ13" s="35"/>
      <c r="DA13" s="34"/>
      <c r="DB13" s="10"/>
      <c r="DC13" s="10"/>
      <c r="DD13" s="10"/>
      <c r="DE13" s="10"/>
      <c r="DF13" s="35"/>
      <c r="DG13" s="34"/>
      <c r="DH13" s="10"/>
      <c r="DI13" s="10"/>
      <c r="DJ13" s="10"/>
      <c r="DK13" s="10"/>
      <c r="DL13" s="35"/>
      <c r="DM13" s="34"/>
      <c r="DN13" s="10"/>
      <c r="DO13" s="10"/>
      <c r="DP13" s="10"/>
      <c r="DQ13" s="10"/>
      <c r="DR13" s="35"/>
      <c r="DS13" s="34"/>
      <c r="DT13" s="10"/>
      <c r="DU13" s="10"/>
      <c r="DV13" s="10"/>
      <c r="DW13" s="10"/>
      <c r="DX13" s="35"/>
      <c r="DY13" s="34"/>
      <c r="DZ13" s="10"/>
      <c r="EA13" s="10"/>
      <c r="EB13" s="10"/>
      <c r="EC13" s="10"/>
      <c r="ED13" s="35"/>
      <c r="EE13" s="34"/>
      <c r="EF13" s="10"/>
      <c r="EG13" s="10"/>
      <c r="EH13" s="10"/>
      <c r="EI13" s="10"/>
      <c r="EJ13" s="35"/>
      <c r="EK13" s="34"/>
      <c r="EL13" s="10"/>
      <c r="EM13" s="10"/>
      <c r="EN13" s="10"/>
      <c r="EO13" s="10"/>
      <c r="EP13" s="56"/>
      <c r="EQ13" s="70"/>
      <c r="ER13" s="71"/>
      <c r="ES13" s="71"/>
      <c r="ET13" s="9"/>
      <c r="EU13" s="9"/>
      <c r="EV13" s="2"/>
    </row>
    <row r="14" spans="1:152" ht="76.5" customHeight="1" thickBot="1" x14ac:dyDescent="0.3">
      <c r="A14" s="42" t="s">
        <v>20</v>
      </c>
      <c r="B14" s="38" t="s">
        <v>21</v>
      </c>
      <c r="C14" s="39"/>
      <c r="D14" s="40"/>
      <c r="E14" s="40"/>
      <c r="F14" s="40"/>
      <c r="G14" s="40"/>
      <c r="H14" s="41"/>
      <c r="I14" s="39"/>
      <c r="J14" s="40"/>
      <c r="K14" s="40"/>
      <c r="L14" s="40"/>
      <c r="M14" s="40"/>
      <c r="N14" s="41"/>
      <c r="O14" s="39"/>
      <c r="P14" s="40"/>
      <c r="Q14" s="40"/>
      <c r="R14" s="40"/>
      <c r="S14" s="40"/>
      <c r="T14" s="41"/>
      <c r="U14" s="39"/>
      <c r="V14" s="40"/>
      <c r="W14" s="40"/>
      <c r="X14" s="40"/>
      <c r="Y14" s="40"/>
      <c r="Z14" s="41"/>
      <c r="AA14" s="39"/>
      <c r="AB14" s="40"/>
      <c r="AC14" s="40"/>
      <c r="AD14" s="40"/>
      <c r="AE14" s="40"/>
      <c r="AF14" s="41"/>
      <c r="AG14" s="39"/>
      <c r="AH14" s="40"/>
      <c r="AI14" s="40"/>
      <c r="AJ14" s="40"/>
      <c r="AK14" s="40"/>
      <c r="AL14" s="41"/>
      <c r="AM14" s="39"/>
      <c r="AN14" s="40"/>
      <c r="AO14" s="40"/>
      <c r="AP14" s="40"/>
      <c r="AQ14" s="40"/>
      <c r="AR14" s="41"/>
      <c r="AS14" s="39"/>
      <c r="AT14" s="40"/>
      <c r="AU14" s="40"/>
      <c r="AV14" s="40"/>
      <c r="AW14" s="40"/>
      <c r="AX14" s="41"/>
      <c r="AY14" s="39"/>
      <c r="AZ14" s="40"/>
      <c r="BA14" s="40"/>
      <c r="BB14" s="40"/>
      <c r="BC14" s="40"/>
      <c r="BD14" s="41"/>
      <c r="BE14" s="39"/>
      <c r="BF14" s="40"/>
      <c r="BG14" s="40"/>
      <c r="BH14" s="40"/>
      <c r="BI14" s="40"/>
      <c r="BJ14" s="41"/>
      <c r="BK14" s="39"/>
      <c r="BL14" s="40"/>
      <c r="BM14" s="40"/>
      <c r="BN14" s="40"/>
      <c r="BO14" s="40"/>
      <c r="BP14" s="41"/>
      <c r="BQ14" s="39"/>
      <c r="BR14" s="40"/>
      <c r="BS14" s="40"/>
      <c r="BT14" s="40"/>
      <c r="BU14" s="40"/>
      <c r="BV14" s="41"/>
      <c r="BW14" s="39"/>
      <c r="BX14" s="40"/>
      <c r="BY14" s="40"/>
      <c r="BZ14" s="40"/>
      <c r="CA14" s="40"/>
      <c r="CB14" s="41"/>
      <c r="CC14" s="39"/>
      <c r="CD14" s="40"/>
      <c r="CE14" s="40"/>
      <c r="CF14" s="40"/>
      <c r="CG14" s="40"/>
      <c r="CH14" s="41"/>
      <c r="CI14" s="39"/>
      <c r="CJ14" s="40"/>
      <c r="CK14" s="40"/>
      <c r="CL14" s="40"/>
      <c r="CM14" s="40"/>
      <c r="CN14" s="41"/>
      <c r="CO14" s="39"/>
      <c r="CP14" s="40"/>
      <c r="CQ14" s="40"/>
      <c r="CR14" s="40"/>
      <c r="CS14" s="40"/>
      <c r="CT14" s="41"/>
      <c r="CU14" s="39"/>
      <c r="CV14" s="40"/>
      <c r="CW14" s="40"/>
      <c r="CX14" s="40"/>
      <c r="CY14" s="40"/>
      <c r="CZ14" s="41"/>
      <c r="DA14" s="39"/>
      <c r="DB14" s="40"/>
      <c r="DC14" s="40"/>
      <c r="DD14" s="40"/>
      <c r="DE14" s="40"/>
      <c r="DF14" s="41"/>
      <c r="DG14" s="39"/>
      <c r="DH14" s="40"/>
      <c r="DI14" s="40"/>
      <c r="DJ14" s="40"/>
      <c r="DK14" s="40"/>
      <c r="DL14" s="41"/>
      <c r="DM14" s="39"/>
      <c r="DN14" s="40"/>
      <c r="DO14" s="40"/>
      <c r="DP14" s="40"/>
      <c r="DQ14" s="40"/>
      <c r="DR14" s="41"/>
      <c r="DS14" s="39"/>
      <c r="DT14" s="40"/>
      <c r="DU14" s="40"/>
      <c r="DV14" s="40"/>
      <c r="DW14" s="40"/>
      <c r="DX14" s="41"/>
      <c r="DY14" s="39"/>
      <c r="DZ14" s="40"/>
      <c r="EA14" s="40"/>
      <c r="EB14" s="40"/>
      <c r="EC14" s="40"/>
      <c r="ED14" s="41"/>
      <c r="EE14" s="39"/>
      <c r="EF14" s="40"/>
      <c r="EG14" s="40"/>
      <c r="EH14" s="40"/>
      <c r="EI14" s="40"/>
      <c r="EJ14" s="41"/>
      <c r="EK14" s="39"/>
      <c r="EL14" s="40"/>
      <c r="EM14" s="40"/>
      <c r="EN14" s="40"/>
      <c r="EO14" s="40"/>
      <c r="EP14" s="58"/>
      <c r="EQ14" s="72"/>
      <c r="ER14" s="73"/>
      <c r="ES14" s="73"/>
      <c r="ET14" s="36"/>
      <c r="EU14" s="36"/>
      <c r="EV14" s="37"/>
    </row>
    <row r="15" spans="1:152" ht="105" x14ac:dyDescent="0.25">
      <c r="A15" s="235" t="s">
        <v>22</v>
      </c>
      <c r="B15" s="43" t="s">
        <v>23</v>
      </c>
      <c r="C15" s="44"/>
      <c r="D15" s="45"/>
      <c r="E15" s="45"/>
      <c r="F15" s="45" t="s">
        <v>27</v>
      </c>
      <c r="G15" s="45"/>
      <c r="H15" s="46"/>
      <c r="I15" s="44"/>
      <c r="J15" s="45"/>
      <c r="K15" s="45"/>
      <c r="L15" s="45" t="s">
        <v>27</v>
      </c>
      <c r="M15" s="45"/>
      <c r="N15" s="46"/>
      <c r="O15" s="44"/>
      <c r="P15" s="45"/>
      <c r="Q15" s="45"/>
      <c r="R15" s="45" t="s">
        <v>27</v>
      </c>
      <c r="S15" s="45"/>
      <c r="T15" s="46"/>
      <c r="U15" s="44"/>
      <c r="V15" s="45"/>
      <c r="W15" s="45"/>
      <c r="X15" s="45" t="s">
        <v>27</v>
      </c>
      <c r="Y15" s="45"/>
      <c r="Z15" s="46"/>
      <c r="AA15" s="44"/>
      <c r="AB15" s="45"/>
      <c r="AC15" s="45"/>
      <c r="AD15" s="45" t="s">
        <v>27</v>
      </c>
      <c r="AE15" s="45"/>
      <c r="AF15" s="46"/>
      <c r="AG15" s="44"/>
      <c r="AH15" s="45"/>
      <c r="AI15" s="45"/>
      <c r="AJ15" s="45" t="s">
        <v>27</v>
      </c>
      <c r="AK15" s="45"/>
      <c r="AL15" s="46"/>
      <c r="AM15" s="44"/>
      <c r="AN15" s="45"/>
      <c r="AO15" s="45"/>
      <c r="AP15" s="45" t="s">
        <v>27</v>
      </c>
      <c r="AQ15" s="45"/>
      <c r="AR15" s="46"/>
      <c r="AS15" s="44"/>
      <c r="AT15" s="45"/>
      <c r="AU15" s="45"/>
      <c r="AV15" s="45" t="s">
        <v>27</v>
      </c>
      <c r="AW15" s="45"/>
      <c r="AX15" s="46"/>
      <c r="AY15" s="44"/>
      <c r="AZ15" s="45"/>
      <c r="BA15" s="45"/>
      <c r="BB15" s="45" t="s">
        <v>27</v>
      </c>
      <c r="BC15" s="45"/>
      <c r="BD15" s="46"/>
      <c r="BE15" s="44"/>
      <c r="BF15" s="45"/>
      <c r="BG15" s="45"/>
      <c r="BH15" s="45" t="s">
        <v>27</v>
      </c>
      <c r="BI15" s="45"/>
      <c r="BJ15" s="46"/>
      <c r="BK15" s="44"/>
      <c r="BL15" s="45"/>
      <c r="BM15" s="45"/>
      <c r="BN15" s="45" t="s">
        <v>27</v>
      </c>
      <c r="BO15" s="45"/>
      <c r="BP15" s="46"/>
      <c r="BQ15" s="44"/>
      <c r="BR15" s="45"/>
      <c r="BS15" s="45"/>
      <c r="BT15" s="45" t="s">
        <v>27</v>
      </c>
      <c r="BU15" s="45"/>
      <c r="BV15" s="46"/>
      <c r="BW15" s="44"/>
      <c r="BX15" s="45"/>
      <c r="BY15" s="45"/>
      <c r="BZ15" s="45" t="s">
        <v>27</v>
      </c>
      <c r="CA15" s="45"/>
      <c r="CB15" s="46"/>
      <c r="CC15" s="44"/>
      <c r="CD15" s="45"/>
      <c r="CE15" s="45"/>
      <c r="CF15" s="45" t="s">
        <v>27</v>
      </c>
      <c r="CG15" s="45"/>
      <c r="CH15" s="46"/>
      <c r="CI15" s="44"/>
      <c r="CJ15" s="45"/>
      <c r="CK15" s="45"/>
      <c r="CL15" s="45" t="s">
        <v>27</v>
      </c>
      <c r="CM15" s="45"/>
      <c r="CN15" s="46"/>
      <c r="CO15" s="44"/>
      <c r="CP15" s="45"/>
      <c r="CQ15" s="45"/>
      <c r="CR15" s="45" t="s">
        <v>27</v>
      </c>
      <c r="CS15" s="45"/>
      <c r="CT15" s="46"/>
      <c r="CU15" s="44"/>
      <c r="CV15" s="45"/>
      <c r="CW15" s="45"/>
      <c r="CX15" s="45" t="s">
        <v>27</v>
      </c>
      <c r="CY15" s="45"/>
      <c r="CZ15" s="46"/>
      <c r="DA15" s="44"/>
      <c r="DB15" s="45"/>
      <c r="DC15" s="45"/>
      <c r="DD15" s="45" t="s">
        <v>27</v>
      </c>
      <c r="DE15" s="45"/>
      <c r="DF15" s="46"/>
      <c r="DG15" s="44"/>
      <c r="DH15" s="45"/>
      <c r="DI15" s="45"/>
      <c r="DJ15" s="45" t="s">
        <v>27</v>
      </c>
      <c r="DK15" s="45"/>
      <c r="DL15" s="46"/>
      <c r="DM15" s="44"/>
      <c r="DN15" s="45"/>
      <c r="DO15" s="45"/>
      <c r="DP15" s="45" t="s">
        <v>27</v>
      </c>
      <c r="DQ15" s="45"/>
      <c r="DR15" s="46"/>
      <c r="DS15" s="44"/>
      <c r="DT15" s="45"/>
      <c r="DU15" s="45"/>
      <c r="DV15" s="45" t="s">
        <v>27</v>
      </c>
      <c r="DW15" s="45"/>
      <c r="DX15" s="46"/>
      <c r="DY15" s="44"/>
      <c r="DZ15" s="45"/>
      <c r="EA15" s="45"/>
      <c r="EB15" s="45" t="s">
        <v>27</v>
      </c>
      <c r="EC15" s="45"/>
      <c r="ED15" s="46"/>
      <c r="EE15" s="44"/>
      <c r="EF15" s="45"/>
      <c r="EG15" s="45"/>
      <c r="EH15" s="45" t="s">
        <v>27</v>
      </c>
      <c r="EI15" s="45"/>
      <c r="EJ15" s="46"/>
      <c r="EK15" s="44"/>
      <c r="EL15" s="45"/>
      <c r="EM15" s="45"/>
      <c r="EN15" s="45" t="s">
        <v>27</v>
      </c>
      <c r="EO15" s="45"/>
      <c r="EP15" s="59"/>
      <c r="EQ15" s="66"/>
      <c r="ER15" s="67"/>
      <c r="ES15" s="67"/>
      <c r="ET15" s="7"/>
      <c r="EU15" s="7"/>
      <c r="EV15" s="15"/>
    </row>
    <row r="16" spans="1:152" ht="90.75" thickBot="1" x14ac:dyDescent="0.3">
      <c r="A16" s="236"/>
      <c r="B16" s="47" t="s">
        <v>24</v>
      </c>
      <c r="C16" s="48"/>
      <c r="D16" s="49"/>
      <c r="E16" s="49"/>
      <c r="F16" s="49"/>
      <c r="G16" s="49"/>
      <c r="H16" s="50"/>
      <c r="I16" s="48"/>
      <c r="J16" s="49"/>
      <c r="K16" s="49"/>
      <c r="L16" s="49"/>
      <c r="M16" s="49"/>
      <c r="N16" s="50"/>
      <c r="O16" s="48"/>
      <c r="P16" s="49"/>
      <c r="Q16" s="49"/>
      <c r="R16" s="49"/>
      <c r="S16" s="49"/>
      <c r="T16" s="50"/>
      <c r="U16" s="48"/>
      <c r="V16" s="49"/>
      <c r="W16" s="49"/>
      <c r="X16" s="49"/>
      <c r="Y16" s="49"/>
      <c r="Z16" s="50"/>
      <c r="AA16" s="48"/>
      <c r="AB16" s="49"/>
      <c r="AC16" s="49"/>
      <c r="AD16" s="49"/>
      <c r="AE16" s="49"/>
      <c r="AF16" s="50"/>
      <c r="AG16" s="48"/>
      <c r="AH16" s="49"/>
      <c r="AI16" s="49"/>
      <c r="AJ16" s="49"/>
      <c r="AK16" s="49"/>
      <c r="AL16" s="50"/>
      <c r="AM16" s="48"/>
      <c r="AN16" s="49"/>
      <c r="AO16" s="49"/>
      <c r="AP16" s="49"/>
      <c r="AQ16" s="49"/>
      <c r="AR16" s="50"/>
      <c r="AS16" s="48"/>
      <c r="AT16" s="49"/>
      <c r="AU16" s="49"/>
      <c r="AV16" s="49"/>
      <c r="AW16" s="49"/>
      <c r="AX16" s="50"/>
      <c r="AY16" s="48"/>
      <c r="AZ16" s="49"/>
      <c r="BA16" s="49"/>
      <c r="BB16" s="49"/>
      <c r="BC16" s="49"/>
      <c r="BD16" s="50"/>
      <c r="BE16" s="48"/>
      <c r="BF16" s="49"/>
      <c r="BG16" s="49"/>
      <c r="BH16" s="49"/>
      <c r="BI16" s="49"/>
      <c r="BJ16" s="50"/>
      <c r="BK16" s="48"/>
      <c r="BL16" s="49"/>
      <c r="BM16" s="49"/>
      <c r="BN16" s="49"/>
      <c r="BO16" s="49"/>
      <c r="BP16" s="50"/>
      <c r="BQ16" s="48"/>
      <c r="BR16" s="49"/>
      <c r="BS16" s="49"/>
      <c r="BT16" s="49"/>
      <c r="BU16" s="49"/>
      <c r="BV16" s="50"/>
      <c r="BW16" s="48"/>
      <c r="BX16" s="49"/>
      <c r="BY16" s="49"/>
      <c r="BZ16" s="49"/>
      <c r="CA16" s="49"/>
      <c r="CB16" s="50"/>
      <c r="CC16" s="48"/>
      <c r="CD16" s="49"/>
      <c r="CE16" s="49"/>
      <c r="CF16" s="49"/>
      <c r="CG16" s="49"/>
      <c r="CH16" s="50"/>
      <c r="CI16" s="48"/>
      <c r="CJ16" s="49"/>
      <c r="CK16" s="49"/>
      <c r="CL16" s="49"/>
      <c r="CM16" s="49"/>
      <c r="CN16" s="50"/>
      <c r="CO16" s="48"/>
      <c r="CP16" s="49"/>
      <c r="CQ16" s="49"/>
      <c r="CR16" s="49"/>
      <c r="CS16" s="49"/>
      <c r="CT16" s="50"/>
      <c r="CU16" s="48"/>
      <c r="CV16" s="49"/>
      <c r="CW16" s="49"/>
      <c r="CX16" s="49"/>
      <c r="CY16" s="49"/>
      <c r="CZ16" s="50"/>
      <c r="DA16" s="48"/>
      <c r="DB16" s="49"/>
      <c r="DC16" s="49"/>
      <c r="DD16" s="49"/>
      <c r="DE16" s="49"/>
      <c r="DF16" s="50"/>
      <c r="DG16" s="48"/>
      <c r="DH16" s="49"/>
      <c r="DI16" s="49"/>
      <c r="DJ16" s="49"/>
      <c r="DK16" s="49"/>
      <c r="DL16" s="50"/>
      <c r="DM16" s="48"/>
      <c r="DN16" s="49"/>
      <c r="DO16" s="49"/>
      <c r="DP16" s="49"/>
      <c r="DQ16" s="49"/>
      <c r="DR16" s="50"/>
      <c r="DS16" s="48"/>
      <c r="DT16" s="49"/>
      <c r="DU16" s="49"/>
      <c r="DV16" s="49"/>
      <c r="DW16" s="49"/>
      <c r="DX16" s="50"/>
      <c r="DY16" s="48"/>
      <c r="DZ16" s="49"/>
      <c r="EA16" s="49"/>
      <c r="EB16" s="49"/>
      <c r="EC16" s="49"/>
      <c r="ED16" s="50"/>
      <c r="EE16" s="48"/>
      <c r="EF16" s="49"/>
      <c r="EG16" s="49"/>
      <c r="EH16" s="49"/>
      <c r="EI16" s="49"/>
      <c r="EJ16" s="50"/>
      <c r="EK16" s="48"/>
      <c r="EL16" s="49"/>
      <c r="EM16" s="49"/>
      <c r="EN16" s="49"/>
      <c r="EO16" s="49"/>
      <c r="EP16" s="60"/>
      <c r="EQ16" s="70"/>
      <c r="ER16" s="71"/>
      <c r="ES16" s="71"/>
      <c r="ET16" s="9"/>
      <c r="EU16" s="9"/>
      <c r="EV16" s="2"/>
    </row>
  </sheetData>
  <mergeCells count="80">
    <mergeCell ref="O1:T1"/>
    <mergeCell ref="O2:Q2"/>
    <mergeCell ref="R2:T2"/>
    <mergeCell ref="A3:A9"/>
    <mergeCell ref="A10:A11"/>
    <mergeCell ref="A1:B1"/>
    <mergeCell ref="C2:E2"/>
    <mergeCell ref="F2:H2"/>
    <mergeCell ref="C1:H1"/>
    <mergeCell ref="A15:A16"/>
    <mergeCell ref="I1:N1"/>
    <mergeCell ref="I2:K2"/>
    <mergeCell ref="L2:N2"/>
    <mergeCell ref="A12:A13"/>
    <mergeCell ref="U1:Z1"/>
    <mergeCell ref="U2:W2"/>
    <mergeCell ref="X2:Z2"/>
    <mergeCell ref="AA1:AF1"/>
    <mergeCell ref="AA2:AC2"/>
    <mergeCell ref="AD2:AF2"/>
    <mergeCell ref="AG1:AL1"/>
    <mergeCell ref="AG2:AI2"/>
    <mergeCell ref="AJ2:AL2"/>
    <mergeCell ref="AM1:AR1"/>
    <mergeCell ref="AM2:AO2"/>
    <mergeCell ref="AP2:AR2"/>
    <mergeCell ref="AS1:AX1"/>
    <mergeCell ref="AS2:AU2"/>
    <mergeCell ref="AV2:AX2"/>
    <mergeCell ref="AY1:BD1"/>
    <mergeCell ref="AY2:BA2"/>
    <mergeCell ref="BB2:BD2"/>
    <mergeCell ref="BE1:BJ1"/>
    <mergeCell ref="BE2:BG2"/>
    <mergeCell ref="BH2:BJ2"/>
    <mergeCell ref="BK1:BP1"/>
    <mergeCell ref="BK2:BM2"/>
    <mergeCell ref="BN2:BP2"/>
    <mergeCell ref="BQ1:BV1"/>
    <mergeCell ref="BQ2:BS2"/>
    <mergeCell ref="BT2:BV2"/>
    <mergeCell ref="BW1:CB1"/>
    <mergeCell ref="BW2:BY2"/>
    <mergeCell ref="BZ2:CB2"/>
    <mergeCell ref="CC1:CH1"/>
    <mergeCell ref="CC2:CE2"/>
    <mergeCell ref="CF2:CH2"/>
    <mergeCell ref="CI1:CN1"/>
    <mergeCell ref="CI2:CK2"/>
    <mergeCell ref="CL2:CN2"/>
    <mergeCell ref="CO1:CT1"/>
    <mergeCell ref="CO2:CQ2"/>
    <mergeCell ref="CR2:CT2"/>
    <mergeCell ref="CU1:CZ1"/>
    <mergeCell ref="CU2:CW2"/>
    <mergeCell ref="CX2:CZ2"/>
    <mergeCell ref="DA1:DF1"/>
    <mergeCell ref="DA2:DC2"/>
    <mergeCell ref="DD2:DF2"/>
    <mergeCell ref="DG1:DL1"/>
    <mergeCell ref="DG2:DI2"/>
    <mergeCell ref="DJ2:DL2"/>
    <mergeCell ref="DM1:DR1"/>
    <mergeCell ref="DM2:DO2"/>
    <mergeCell ref="DP2:DR2"/>
    <mergeCell ref="DS1:DX1"/>
    <mergeCell ref="DS2:DU2"/>
    <mergeCell ref="DV2:DX2"/>
    <mergeCell ref="DY1:ED1"/>
    <mergeCell ref="DY2:EA2"/>
    <mergeCell ref="EB2:ED2"/>
    <mergeCell ref="EE1:EJ1"/>
    <mergeCell ref="EE2:EG2"/>
    <mergeCell ref="EH2:EJ2"/>
    <mergeCell ref="EK1:EP1"/>
    <mergeCell ref="EK2:EM2"/>
    <mergeCell ref="EN2:EP2"/>
    <mergeCell ref="EQ1:ES1"/>
    <mergeCell ref="ET1:EV1"/>
    <mergeCell ref="EQ2:EV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opLeftCell="A37" zoomScale="130" zoomScaleNormal="130" workbookViewId="0">
      <selection activeCell="A42" sqref="A42:A55"/>
    </sheetView>
  </sheetViews>
  <sheetFormatPr defaultRowHeight="15" x14ac:dyDescent="0.25"/>
  <cols>
    <col min="1" max="1" width="85.85546875" customWidth="1"/>
  </cols>
  <sheetData>
    <row r="1" spans="1:1" ht="45.75" thickBot="1" x14ac:dyDescent="0.3">
      <c r="A1" s="200" t="s">
        <v>151</v>
      </c>
    </row>
    <row r="2" spans="1:1" ht="30.75" thickBot="1" x14ac:dyDescent="0.3">
      <c r="A2" s="201" t="s">
        <v>152</v>
      </c>
    </row>
    <row r="3" spans="1:1" ht="15.75" thickBot="1" x14ac:dyDescent="0.3">
      <c r="A3" s="202" t="s">
        <v>153</v>
      </c>
    </row>
    <row r="4" spans="1:1" ht="30.75" thickBot="1" x14ac:dyDescent="0.3">
      <c r="A4" s="202" t="s">
        <v>154</v>
      </c>
    </row>
    <row r="5" spans="1:1" ht="30.75" thickBot="1" x14ac:dyDescent="0.3">
      <c r="A5" s="202" t="s">
        <v>155</v>
      </c>
    </row>
    <row r="6" spans="1:1" ht="30.75" thickBot="1" x14ac:dyDescent="0.3">
      <c r="A6" s="202" t="s">
        <v>156</v>
      </c>
    </row>
    <row r="7" spans="1:1" ht="30.75" thickBot="1" x14ac:dyDescent="0.3">
      <c r="A7" s="202" t="s">
        <v>157</v>
      </c>
    </row>
    <row r="8" spans="1:1" ht="30.75" thickBot="1" x14ac:dyDescent="0.3">
      <c r="A8" s="202" t="s">
        <v>158</v>
      </c>
    </row>
    <row r="9" spans="1:1" x14ac:dyDescent="0.25">
      <c r="A9" s="204" t="s">
        <v>159</v>
      </c>
    </row>
    <row r="10" spans="1:1" ht="15.75" thickBot="1" x14ac:dyDescent="0.3">
      <c r="A10" s="202"/>
    </row>
    <row r="11" spans="1:1" ht="15.75" thickBot="1" x14ac:dyDescent="0.3"/>
    <row r="12" spans="1:1" ht="15.75" thickBot="1" x14ac:dyDescent="0.3">
      <c r="A12" s="205" t="s">
        <v>160</v>
      </c>
    </row>
    <row r="13" spans="1:1" ht="30.75" thickBot="1" x14ac:dyDescent="0.3">
      <c r="A13" s="203" t="s">
        <v>161</v>
      </c>
    </row>
    <row r="14" spans="1:1" ht="15.75" thickBot="1" x14ac:dyDescent="0.3">
      <c r="A14" s="204" t="s">
        <v>162</v>
      </c>
    </row>
    <row r="15" spans="1:1" x14ac:dyDescent="0.25">
      <c r="A15" s="204"/>
    </row>
    <row r="16" spans="1:1" ht="15.75" thickBot="1" x14ac:dyDescent="0.3"/>
    <row r="17" spans="1:1" x14ac:dyDescent="0.25">
      <c r="A17" s="207" t="s">
        <v>165</v>
      </c>
    </row>
    <row r="18" spans="1:1" ht="15.75" thickBot="1" x14ac:dyDescent="0.3">
      <c r="A18" s="209" t="s">
        <v>163</v>
      </c>
    </row>
    <row r="19" spans="1:1" ht="15.75" thickBot="1" x14ac:dyDescent="0.3">
      <c r="A19" s="205" t="s">
        <v>164</v>
      </c>
    </row>
    <row r="20" spans="1:1" ht="15.75" thickBot="1" x14ac:dyDescent="0.3">
      <c r="A20" s="205"/>
    </row>
    <row r="21" spans="1:1" ht="15.75" thickBot="1" x14ac:dyDescent="0.3"/>
    <row r="22" spans="1:1" ht="15.75" thickBot="1" x14ac:dyDescent="0.3">
      <c r="A22" s="205" t="s">
        <v>166</v>
      </c>
    </row>
    <row r="23" spans="1:1" ht="30.75" thickBot="1" x14ac:dyDescent="0.3">
      <c r="A23" s="201" t="s">
        <v>167</v>
      </c>
    </row>
    <row r="24" spans="1:1" ht="15.75" thickBot="1" x14ac:dyDescent="0.3">
      <c r="A24" s="203" t="s">
        <v>168</v>
      </c>
    </row>
    <row r="26" spans="1:1" ht="15.75" thickBot="1" x14ac:dyDescent="0.3"/>
    <row r="27" spans="1:1" ht="30.75" thickBot="1" x14ac:dyDescent="0.3">
      <c r="A27" s="205" t="s">
        <v>169</v>
      </c>
    </row>
    <row r="28" spans="1:1" ht="30.75" thickBot="1" x14ac:dyDescent="0.3">
      <c r="A28" s="203" t="s">
        <v>170</v>
      </c>
    </row>
    <row r="29" spans="1:1" ht="30.75" thickBot="1" x14ac:dyDescent="0.3">
      <c r="A29" s="209" t="s">
        <v>171</v>
      </c>
    </row>
    <row r="30" spans="1:1" ht="30.75" thickBot="1" x14ac:dyDescent="0.3">
      <c r="A30" s="209" t="s">
        <v>172</v>
      </c>
    </row>
    <row r="31" spans="1:1" ht="30.75" thickBot="1" x14ac:dyDescent="0.3">
      <c r="A31" s="203" t="s">
        <v>173</v>
      </c>
    </row>
    <row r="32" spans="1:1" ht="30" x14ac:dyDescent="0.25">
      <c r="A32" s="206" t="s">
        <v>175</v>
      </c>
    </row>
    <row r="33" spans="1:1" ht="30" x14ac:dyDescent="0.25">
      <c r="A33" s="206" t="s">
        <v>176</v>
      </c>
    </row>
    <row r="34" spans="1:1" ht="45.75" thickBot="1" x14ac:dyDescent="0.3">
      <c r="A34" s="203" t="s">
        <v>174</v>
      </c>
    </row>
    <row r="35" spans="1:1" ht="45" x14ac:dyDescent="0.25">
      <c r="A35" s="206" t="s">
        <v>177</v>
      </c>
    </row>
    <row r="36" spans="1:1" ht="45" x14ac:dyDescent="0.25">
      <c r="A36" s="206" t="s">
        <v>178</v>
      </c>
    </row>
    <row r="37" spans="1:1" ht="15.75" thickBot="1" x14ac:dyDescent="0.3">
      <c r="A37" s="203"/>
    </row>
    <row r="41" spans="1:1" ht="15.75" thickBot="1" x14ac:dyDescent="0.3"/>
    <row r="42" spans="1:1" ht="15.75" thickBot="1" x14ac:dyDescent="0.3">
      <c r="A42" s="205" t="s">
        <v>95</v>
      </c>
    </row>
    <row r="43" spans="1:1" ht="15.75" thickBot="1" x14ac:dyDescent="0.3">
      <c r="A43" s="209" t="s">
        <v>96</v>
      </c>
    </row>
    <row r="44" spans="1:1" ht="30.75" thickBot="1" x14ac:dyDescent="0.3">
      <c r="A44" s="209" t="s">
        <v>97</v>
      </c>
    </row>
    <row r="45" spans="1:1" ht="30.75" thickBot="1" x14ac:dyDescent="0.3">
      <c r="A45" s="209" t="s">
        <v>98</v>
      </c>
    </row>
    <row r="46" spans="1:1" ht="30.75" thickBot="1" x14ac:dyDescent="0.3">
      <c r="A46" s="209" t="s">
        <v>179</v>
      </c>
    </row>
    <row r="47" spans="1:1" ht="30.75" thickBot="1" x14ac:dyDescent="0.3">
      <c r="A47" s="209" t="s">
        <v>99</v>
      </c>
    </row>
    <row r="48" spans="1:1" ht="30.75" thickBot="1" x14ac:dyDescent="0.3">
      <c r="A48" s="209" t="s">
        <v>100</v>
      </c>
    </row>
    <row r="49" spans="1:1" ht="30.75" thickBot="1" x14ac:dyDescent="0.3">
      <c r="A49" s="209" t="s">
        <v>101</v>
      </c>
    </row>
    <row r="50" spans="1:1" ht="30.75" thickBot="1" x14ac:dyDescent="0.3">
      <c r="A50" s="209" t="s">
        <v>102</v>
      </c>
    </row>
    <row r="51" spans="1:1" ht="30.75" thickBot="1" x14ac:dyDescent="0.3">
      <c r="A51" s="209" t="s">
        <v>103</v>
      </c>
    </row>
    <row r="52" spans="1:1" x14ac:dyDescent="0.25">
      <c r="A52" s="208" t="s">
        <v>107</v>
      </c>
    </row>
    <row r="53" spans="1:1" ht="30.75" thickBot="1" x14ac:dyDescent="0.3">
      <c r="A53" s="209" t="s">
        <v>104</v>
      </c>
    </row>
    <row r="54" spans="1:1" ht="30" x14ac:dyDescent="0.25">
      <c r="A54" s="208" t="s">
        <v>108</v>
      </c>
    </row>
    <row r="55" spans="1:1" x14ac:dyDescent="0.25">
      <c r="A55" s="208" t="s">
        <v>109</v>
      </c>
    </row>
    <row r="56" spans="1:1" ht="15.75" thickBot="1" x14ac:dyDescent="0.3">
      <c r="A56" s="209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6"/>
  <sheetViews>
    <sheetView tabSelected="1" workbookViewId="0">
      <selection activeCell="S53" sqref="S53"/>
    </sheetView>
  </sheetViews>
  <sheetFormatPr defaultRowHeight="15" x14ac:dyDescent="0.25"/>
  <sheetData>
    <row r="1" spans="1:1" x14ac:dyDescent="0.25">
      <c r="A1" s="222" t="s">
        <v>180</v>
      </c>
    </row>
    <row r="4" spans="1:1" x14ac:dyDescent="0.25">
      <c r="A4" t="s">
        <v>181</v>
      </c>
    </row>
    <row r="6" spans="1:1" x14ac:dyDescent="0.25">
      <c r="A6" t="s">
        <v>182</v>
      </c>
    </row>
    <row r="8" spans="1:1" x14ac:dyDescent="0.25">
      <c r="A8" t="s">
        <v>183</v>
      </c>
    </row>
    <row r="10" spans="1:1" x14ac:dyDescent="0.25">
      <c r="A10" t="s">
        <v>184</v>
      </c>
    </row>
    <row r="12" spans="1:1" x14ac:dyDescent="0.25">
      <c r="A12" t="s">
        <v>185</v>
      </c>
    </row>
    <row r="14" spans="1:1" x14ac:dyDescent="0.25">
      <c r="A14" t="s">
        <v>186</v>
      </c>
    </row>
    <row r="16" spans="1:1" x14ac:dyDescent="0.25">
      <c r="A16" t="s">
        <v>187</v>
      </c>
    </row>
    <row r="18" spans="1:1" x14ac:dyDescent="0.25">
      <c r="A18" t="s">
        <v>188</v>
      </c>
    </row>
    <row r="20" spans="1:1" x14ac:dyDescent="0.25">
      <c r="A20" t="s">
        <v>189</v>
      </c>
    </row>
    <row r="22" spans="1:1" x14ac:dyDescent="0.25">
      <c r="A22" t="s">
        <v>190</v>
      </c>
    </row>
    <row r="24" spans="1:1" x14ac:dyDescent="0.25">
      <c r="A24" t="s">
        <v>191</v>
      </c>
    </row>
    <row r="26" spans="1:1" x14ac:dyDescent="0.25">
      <c r="A26" t="s">
        <v>192</v>
      </c>
    </row>
    <row r="28" spans="1:1" x14ac:dyDescent="0.25">
      <c r="A28" t="s">
        <v>193</v>
      </c>
    </row>
    <row r="30" spans="1:1" x14ac:dyDescent="0.25">
      <c r="A30" t="s">
        <v>194</v>
      </c>
    </row>
    <row r="32" spans="1:1" x14ac:dyDescent="0.25">
      <c r="A32" t="s">
        <v>195</v>
      </c>
    </row>
    <row r="34" spans="1:1" x14ac:dyDescent="0.25">
      <c r="A34" t="s">
        <v>196</v>
      </c>
    </row>
    <row r="36" spans="1:1" x14ac:dyDescent="0.25">
      <c r="A36" t="s">
        <v>197</v>
      </c>
    </row>
    <row r="38" spans="1:1" x14ac:dyDescent="0.25">
      <c r="A38" t="s">
        <v>198</v>
      </c>
    </row>
    <row r="40" spans="1:1" x14ac:dyDescent="0.25">
      <c r="A40" t="s">
        <v>199</v>
      </c>
    </row>
    <row r="42" spans="1:1" x14ac:dyDescent="0.25">
      <c r="A42" t="s">
        <v>200</v>
      </c>
    </row>
    <row r="44" spans="1:1" x14ac:dyDescent="0.25">
      <c r="A44" t="s">
        <v>201</v>
      </c>
    </row>
    <row r="46" spans="1:1" x14ac:dyDescent="0.25">
      <c r="A46" t="s">
        <v>202</v>
      </c>
    </row>
    <row r="48" spans="1:1" x14ac:dyDescent="0.25">
      <c r="A48" t="s">
        <v>203</v>
      </c>
    </row>
    <row r="50" spans="1:3" x14ac:dyDescent="0.25">
      <c r="A50" t="s">
        <v>204</v>
      </c>
    </row>
    <row r="52" spans="1:3" x14ac:dyDescent="0.25">
      <c r="A52" t="s">
        <v>205</v>
      </c>
    </row>
    <row r="54" spans="1:3" x14ac:dyDescent="0.25">
      <c r="C54">
        <f>COUNTIF(C4:C53,"В")</f>
        <v>0</v>
      </c>
    </row>
    <row r="55" spans="1:3" x14ac:dyDescent="0.25">
      <c r="C55">
        <f>COUNTIF(C4:C53,"И")</f>
        <v>0</v>
      </c>
    </row>
    <row r="56" spans="1:3" x14ac:dyDescent="0.25">
      <c r="C56">
        <f>COUNTIF(C4:C53,"Н")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3"/>
  <sheetViews>
    <sheetView workbookViewId="0">
      <selection sqref="A1:P15"/>
    </sheetView>
  </sheetViews>
  <sheetFormatPr defaultRowHeight="15" x14ac:dyDescent="0.25"/>
  <cols>
    <col min="1" max="1" width="9.140625" style="13"/>
  </cols>
  <sheetData>
    <row r="1" spans="1:16" ht="34.5" customHeight="1" x14ac:dyDescent="0.25">
      <c r="A1" s="242" t="s">
        <v>25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</row>
    <row r="2" spans="1:16" ht="55.5" customHeight="1" x14ac:dyDescent="0.25">
      <c r="A2" s="115" t="s">
        <v>31</v>
      </c>
      <c r="B2" s="3" t="s">
        <v>0</v>
      </c>
      <c r="C2" s="4" t="s">
        <v>32</v>
      </c>
      <c r="D2" s="250" t="s">
        <v>5</v>
      </c>
      <c r="E2" s="250"/>
      <c r="F2" s="250"/>
      <c r="G2" s="250"/>
      <c r="H2" s="250"/>
      <c r="I2" s="250"/>
      <c r="J2" s="256" t="s">
        <v>26</v>
      </c>
      <c r="K2" s="257"/>
      <c r="L2" s="256" t="s">
        <v>17</v>
      </c>
      <c r="M2" s="256"/>
      <c r="N2" s="74" t="s">
        <v>20</v>
      </c>
      <c r="O2" s="256" t="s">
        <v>22</v>
      </c>
      <c r="P2" s="256"/>
    </row>
    <row r="3" spans="1:16" ht="270.75" thickBot="1" x14ac:dyDescent="0.3">
      <c r="A3" s="116" t="s">
        <v>31</v>
      </c>
      <c r="B3" s="57" t="s">
        <v>1</v>
      </c>
      <c r="C3" s="80"/>
      <c r="D3" s="81" t="s">
        <v>9</v>
      </c>
      <c r="E3" s="81" t="s">
        <v>10</v>
      </c>
      <c r="F3" s="81" t="s">
        <v>11</v>
      </c>
      <c r="G3" s="81" t="s">
        <v>12</v>
      </c>
      <c r="H3" s="81" t="s">
        <v>13</v>
      </c>
      <c r="I3" s="81" t="s">
        <v>14</v>
      </c>
      <c r="J3" s="82" t="s">
        <v>15</v>
      </c>
      <c r="K3" s="82" t="s">
        <v>16</v>
      </c>
      <c r="L3" s="11" t="s">
        <v>18</v>
      </c>
      <c r="M3" s="11" t="s">
        <v>19</v>
      </c>
      <c r="N3" s="83" t="s">
        <v>21</v>
      </c>
      <c r="O3" s="84" t="s">
        <v>23</v>
      </c>
      <c r="P3" s="84" t="s">
        <v>24</v>
      </c>
    </row>
    <row r="4" spans="1:16" ht="9" customHeight="1" x14ac:dyDescent="0.25">
      <c r="A4" s="244">
        <v>1</v>
      </c>
      <c r="B4" s="258" t="s">
        <v>2</v>
      </c>
      <c r="C4" s="91" t="s">
        <v>6</v>
      </c>
      <c r="D4" s="92">
        <v>1</v>
      </c>
      <c r="E4" s="92"/>
      <c r="F4" s="92"/>
      <c r="G4" s="92"/>
      <c r="H4" s="92"/>
      <c r="I4" s="92"/>
      <c r="J4" s="93"/>
      <c r="K4" s="93"/>
      <c r="L4" s="94"/>
      <c r="M4" s="94"/>
      <c r="N4" s="95"/>
      <c r="O4" s="96"/>
      <c r="P4" s="97"/>
    </row>
    <row r="5" spans="1:16" ht="9" customHeight="1" x14ac:dyDescent="0.25">
      <c r="A5" s="245"/>
      <c r="B5" s="259"/>
      <c r="C5" s="98" t="s">
        <v>7</v>
      </c>
      <c r="D5" s="75"/>
      <c r="E5" s="75"/>
      <c r="F5" s="75"/>
      <c r="G5" s="75"/>
      <c r="H5" s="75"/>
      <c r="I5" s="75"/>
      <c r="J5" s="76"/>
      <c r="K5" s="76"/>
      <c r="L5" s="77"/>
      <c r="M5" s="77"/>
      <c r="N5" s="78"/>
      <c r="O5" s="79"/>
      <c r="P5" s="99"/>
    </row>
    <row r="6" spans="1:16" ht="9" customHeight="1" thickBot="1" x14ac:dyDescent="0.3">
      <c r="A6" s="245"/>
      <c r="B6" s="260"/>
      <c r="C6" s="100" t="s">
        <v>8</v>
      </c>
      <c r="D6" s="101"/>
      <c r="E6" s="101"/>
      <c r="F6" s="101"/>
      <c r="G6" s="101"/>
      <c r="H6" s="101"/>
      <c r="I6" s="101"/>
      <c r="J6" s="102"/>
      <c r="K6" s="102"/>
      <c r="L6" s="103"/>
      <c r="M6" s="103"/>
      <c r="N6" s="104"/>
      <c r="O6" s="105"/>
      <c r="P6" s="106"/>
    </row>
    <row r="7" spans="1:16" ht="9" customHeight="1" x14ac:dyDescent="0.25">
      <c r="A7" s="245"/>
      <c r="B7" s="254" t="s">
        <v>3</v>
      </c>
      <c r="C7" s="85" t="s">
        <v>6</v>
      </c>
      <c r="D7" s="86"/>
      <c r="E7" s="86"/>
      <c r="F7" s="86"/>
      <c r="G7" s="86"/>
      <c r="H7" s="86"/>
      <c r="I7" s="86"/>
      <c r="J7" s="87"/>
      <c r="K7" s="87"/>
      <c r="L7" s="88"/>
      <c r="M7" s="88"/>
      <c r="N7" s="89"/>
      <c r="O7" s="90" t="s">
        <v>27</v>
      </c>
      <c r="P7" s="90"/>
    </row>
    <row r="8" spans="1:16" ht="9" customHeight="1" x14ac:dyDescent="0.25">
      <c r="A8" s="245"/>
      <c r="B8" s="247"/>
      <c r="C8" s="12" t="s">
        <v>7</v>
      </c>
      <c r="D8" s="75"/>
      <c r="E8" s="75"/>
      <c r="F8" s="75"/>
      <c r="G8" s="75"/>
      <c r="H8" s="75"/>
      <c r="I8" s="75"/>
      <c r="J8" s="76"/>
      <c r="K8" s="76"/>
      <c r="L8" s="77"/>
      <c r="M8" s="77"/>
      <c r="N8" s="78"/>
      <c r="O8" s="79"/>
      <c r="P8" s="79"/>
    </row>
    <row r="9" spans="1:16" ht="9" customHeight="1" thickBot="1" x14ac:dyDescent="0.3">
      <c r="A9" s="246"/>
      <c r="B9" s="255"/>
      <c r="C9" s="107" t="s">
        <v>8</v>
      </c>
      <c r="D9" s="108"/>
      <c r="E9" s="108"/>
      <c r="F9" s="108"/>
      <c r="G9" s="108"/>
      <c r="H9" s="108"/>
      <c r="I9" s="108"/>
      <c r="J9" s="109"/>
      <c r="K9" s="109"/>
      <c r="L9" s="110"/>
      <c r="M9" s="110"/>
      <c r="N9" s="111"/>
      <c r="O9" s="112"/>
      <c r="P9" s="112"/>
    </row>
    <row r="10" spans="1:16" ht="9" customHeight="1" x14ac:dyDescent="0.25">
      <c r="A10" s="244">
        <v>2</v>
      </c>
      <c r="B10" s="252" t="s">
        <v>2</v>
      </c>
      <c r="C10" s="113" t="s">
        <v>6</v>
      </c>
      <c r="D10" s="92">
        <v>1</v>
      </c>
      <c r="E10" s="92"/>
      <c r="F10" s="92"/>
      <c r="G10" s="92"/>
      <c r="H10" s="92"/>
      <c r="I10" s="92"/>
      <c r="J10" s="93"/>
      <c r="K10" s="93"/>
      <c r="L10" s="94"/>
      <c r="M10" s="94"/>
      <c r="N10" s="95"/>
      <c r="O10" s="96"/>
      <c r="P10" s="97"/>
    </row>
    <row r="11" spans="1:16" ht="9" customHeight="1" x14ac:dyDescent="0.25">
      <c r="A11" s="245"/>
      <c r="B11" s="247"/>
      <c r="C11" s="12" t="s">
        <v>7</v>
      </c>
      <c r="D11" s="75"/>
      <c r="E11" s="75"/>
      <c r="F11" s="75"/>
      <c r="G11" s="75"/>
      <c r="H11" s="75"/>
      <c r="I11" s="75"/>
      <c r="J11" s="76"/>
      <c r="K11" s="76"/>
      <c r="L11" s="77"/>
      <c r="M11" s="77"/>
      <c r="N11" s="78"/>
      <c r="O11" s="79"/>
      <c r="P11" s="99"/>
    </row>
    <row r="12" spans="1:16" ht="9" customHeight="1" thickBot="1" x14ac:dyDescent="0.3">
      <c r="A12" s="245"/>
      <c r="B12" s="253"/>
      <c r="C12" s="114" t="s">
        <v>8</v>
      </c>
      <c r="D12" s="101"/>
      <c r="E12" s="101"/>
      <c r="F12" s="101"/>
      <c r="G12" s="101"/>
      <c r="H12" s="101"/>
      <c r="I12" s="101"/>
      <c r="J12" s="102"/>
      <c r="K12" s="102"/>
      <c r="L12" s="103"/>
      <c r="M12" s="103"/>
      <c r="N12" s="104"/>
      <c r="O12" s="105"/>
      <c r="P12" s="106"/>
    </row>
    <row r="13" spans="1:16" ht="9" customHeight="1" x14ac:dyDescent="0.25">
      <c r="A13" s="245"/>
      <c r="B13" s="254" t="s">
        <v>3</v>
      </c>
      <c r="C13" s="85" t="s">
        <v>6</v>
      </c>
      <c r="D13" s="86"/>
      <c r="E13" s="86"/>
      <c r="F13" s="86"/>
      <c r="G13" s="86"/>
      <c r="H13" s="86"/>
      <c r="I13" s="86"/>
      <c r="J13" s="87"/>
      <c r="K13" s="87"/>
      <c r="L13" s="88"/>
      <c r="M13" s="88"/>
      <c r="N13" s="89"/>
      <c r="O13" s="90" t="s">
        <v>27</v>
      </c>
      <c r="P13" s="90"/>
    </row>
    <row r="14" spans="1:16" ht="9" customHeight="1" x14ac:dyDescent="0.25">
      <c r="A14" s="245"/>
      <c r="B14" s="247"/>
      <c r="C14" s="12" t="s">
        <v>7</v>
      </c>
      <c r="D14" s="75"/>
      <c r="E14" s="75"/>
      <c r="F14" s="75"/>
      <c r="G14" s="75"/>
      <c r="H14" s="75"/>
      <c r="I14" s="75"/>
      <c r="J14" s="76"/>
      <c r="K14" s="76"/>
      <c r="L14" s="77"/>
      <c r="M14" s="77"/>
      <c r="N14" s="78"/>
      <c r="O14" s="79"/>
      <c r="P14" s="79"/>
    </row>
    <row r="15" spans="1:16" ht="9" customHeight="1" thickBot="1" x14ac:dyDescent="0.3">
      <c r="A15" s="251"/>
      <c r="B15" s="255"/>
      <c r="C15" s="107" t="s">
        <v>8</v>
      </c>
      <c r="D15" s="108"/>
      <c r="E15" s="108"/>
      <c r="F15" s="108"/>
      <c r="G15" s="108"/>
      <c r="H15" s="108"/>
      <c r="I15" s="108"/>
      <c r="J15" s="109"/>
      <c r="K15" s="109"/>
      <c r="L15" s="110"/>
      <c r="M15" s="110"/>
      <c r="N15" s="111"/>
      <c r="O15" s="112"/>
      <c r="P15" s="112"/>
    </row>
    <row r="16" spans="1:16" ht="9" customHeight="1" x14ac:dyDescent="0.25">
      <c r="A16" s="244">
        <v>3</v>
      </c>
      <c r="B16" s="252" t="s">
        <v>2</v>
      </c>
      <c r="C16" s="113" t="s">
        <v>6</v>
      </c>
      <c r="D16" s="92"/>
      <c r="E16" s="92"/>
      <c r="F16" s="92"/>
      <c r="G16" s="92"/>
      <c r="H16" s="92"/>
      <c r="I16" s="92"/>
      <c r="J16" s="93"/>
      <c r="K16" s="93"/>
      <c r="L16" s="94"/>
      <c r="M16" s="94"/>
      <c r="N16" s="95"/>
      <c r="O16" s="96"/>
      <c r="P16" s="97"/>
    </row>
    <row r="17" spans="1:16" ht="9" customHeight="1" x14ac:dyDescent="0.25">
      <c r="A17" s="245"/>
      <c r="B17" s="247"/>
      <c r="C17" s="12" t="s">
        <v>7</v>
      </c>
      <c r="D17" s="75"/>
      <c r="E17" s="75"/>
      <c r="F17" s="75"/>
      <c r="G17" s="75"/>
      <c r="H17" s="75"/>
      <c r="I17" s="75"/>
      <c r="J17" s="76"/>
      <c r="K17" s="76"/>
      <c r="L17" s="77"/>
      <c r="M17" s="77"/>
      <c r="N17" s="78"/>
      <c r="O17" s="79"/>
      <c r="P17" s="99"/>
    </row>
    <row r="18" spans="1:16" ht="9" customHeight="1" thickBot="1" x14ac:dyDescent="0.3">
      <c r="A18" s="245"/>
      <c r="B18" s="253"/>
      <c r="C18" s="114" t="s">
        <v>8</v>
      </c>
      <c r="D18" s="101"/>
      <c r="E18" s="101"/>
      <c r="F18" s="101"/>
      <c r="G18" s="101"/>
      <c r="H18" s="101"/>
      <c r="I18" s="101"/>
      <c r="J18" s="102"/>
      <c r="K18" s="102"/>
      <c r="L18" s="103"/>
      <c r="M18" s="103"/>
      <c r="N18" s="104"/>
      <c r="O18" s="105"/>
      <c r="P18" s="106"/>
    </row>
    <row r="19" spans="1:16" ht="9" customHeight="1" x14ac:dyDescent="0.25">
      <c r="A19" s="245"/>
      <c r="B19" s="254" t="s">
        <v>3</v>
      </c>
      <c r="C19" s="85" t="s">
        <v>6</v>
      </c>
      <c r="D19" s="86"/>
      <c r="E19" s="86"/>
      <c r="F19" s="86"/>
      <c r="G19" s="86"/>
      <c r="H19" s="86"/>
      <c r="I19" s="86"/>
      <c r="J19" s="87"/>
      <c r="K19" s="87"/>
      <c r="L19" s="88"/>
      <c r="M19" s="88"/>
      <c r="N19" s="89"/>
      <c r="O19" s="90" t="s">
        <v>27</v>
      </c>
      <c r="P19" s="90"/>
    </row>
    <row r="20" spans="1:16" ht="9" customHeight="1" x14ac:dyDescent="0.25">
      <c r="A20" s="245"/>
      <c r="B20" s="247"/>
      <c r="C20" s="12" t="s">
        <v>7</v>
      </c>
      <c r="D20" s="75"/>
      <c r="E20" s="75"/>
      <c r="F20" s="75"/>
      <c r="G20" s="75"/>
      <c r="H20" s="75"/>
      <c r="I20" s="75"/>
      <c r="J20" s="76"/>
      <c r="K20" s="76"/>
      <c r="L20" s="77"/>
      <c r="M20" s="77"/>
      <c r="N20" s="78"/>
      <c r="O20" s="79"/>
      <c r="P20" s="79"/>
    </row>
    <row r="21" spans="1:16" ht="9" customHeight="1" thickBot="1" x14ac:dyDescent="0.3">
      <c r="A21" s="246"/>
      <c r="B21" s="247"/>
      <c r="C21" s="12" t="s">
        <v>8</v>
      </c>
      <c r="D21" s="75"/>
      <c r="E21" s="75"/>
      <c r="F21" s="75"/>
      <c r="G21" s="75"/>
      <c r="H21" s="75"/>
      <c r="I21" s="75"/>
      <c r="J21" s="76"/>
      <c r="K21" s="76"/>
      <c r="L21" s="77"/>
      <c r="M21" s="77"/>
      <c r="N21" s="78"/>
      <c r="O21" s="79"/>
      <c r="P21" s="79"/>
    </row>
    <row r="22" spans="1:16" ht="9" customHeight="1" x14ac:dyDescent="0.25">
      <c r="A22" s="244">
        <v>4</v>
      </c>
      <c r="B22" s="247" t="s">
        <v>2</v>
      </c>
      <c r="C22" s="12" t="s">
        <v>6</v>
      </c>
      <c r="D22" s="75"/>
      <c r="E22" s="75"/>
      <c r="F22" s="75"/>
      <c r="G22" s="75"/>
      <c r="H22" s="75"/>
      <c r="I22" s="75"/>
      <c r="J22" s="76"/>
      <c r="K22" s="76"/>
      <c r="L22" s="77"/>
      <c r="M22" s="77"/>
      <c r="N22" s="78"/>
      <c r="O22" s="79"/>
      <c r="P22" s="79"/>
    </row>
    <row r="23" spans="1:16" ht="9" customHeight="1" x14ac:dyDescent="0.25">
      <c r="A23" s="245"/>
      <c r="B23" s="247"/>
      <c r="C23" s="12" t="s">
        <v>7</v>
      </c>
      <c r="D23" s="75"/>
      <c r="E23" s="75"/>
      <c r="F23" s="75"/>
      <c r="G23" s="75"/>
      <c r="H23" s="75"/>
      <c r="I23" s="75"/>
      <c r="J23" s="76"/>
      <c r="K23" s="76"/>
      <c r="L23" s="77"/>
      <c r="M23" s="77"/>
      <c r="N23" s="78"/>
      <c r="O23" s="79"/>
      <c r="P23" s="79"/>
    </row>
    <row r="24" spans="1:16" ht="9" customHeight="1" x14ac:dyDescent="0.25">
      <c r="A24" s="245"/>
      <c r="B24" s="247"/>
      <c r="C24" s="12" t="s">
        <v>8</v>
      </c>
      <c r="D24" s="75"/>
      <c r="E24" s="75"/>
      <c r="F24" s="75"/>
      <c r="G24" s="75"/>
      <c r="H24" s="75"/>
      <c r="I24" s="75"/>
      <c r="J24" s="76"/>
      <c r="K24" s="76"/>
      <c r="L24" s="77"/>
      <c r="M24" s="77"/>
      <c r="N24" s="78"/>
      <c r="O24" s="79"/>
      <c r="P24" s="79"/>
    </row>
    <row r="25" spans="1:16" ht="9" customHeight="1" x14ac:dyDescent="0.25">
      <c r="A25" s="245"/>
      <c r="B25" s="247" t="s">
        <v>3</v>
      </c>
      <c r="C25" s="12" t="s">
        <v>6</v>
      </c>
      <c r="D25" s="75"/>
      <c r="E25" s="75"/>
      <c r="F25" s="75"/>
      <c r="G25" s="75"/>
      <c r="H25" s="75"/>
      <c r="I25" s="75"/>
      <c r="J25" s="76"/>
      <c r="K25" s="76"/>
      <c r="L25" s="77"/>
      <c r="M25" s="77"/>
      <c r="N25" s="78"/>
      <c r="O25" s="79" t="s">
        <v>27</v>
      </c>
      <c r="P25" s="79"/>
    </row>
    <row r="26" spans="1:16" ht="9" customHeight="1" x14ac:dyDescent="0.25">
      <c r="A26" s="245"/>
      <c r="B26" s="247"/>
      <c r="C26" s="12" t="s">
        <v>7</v>
      </c>
      <c r="D26" s="75"/>
      <c r="E26" s="75"/>
      <c r="F26" s="75"/>
      <c r="G26" s="75"/>
      <c r="H26" s="75"/>
      <c r="I26" s="75"/>
      <c r="J26" s="76"/>
      <c r="K26" s="76"/>
      <c r="L26" s="77"/>
      <c r="M26" s="77"/>
      <c r="N26" s="78"/>
      <c r="O26" s="79"/>
      <c r="P26" s="79"/>
    </row>
    <row r="27" spans="1:16" ht="9" customHeight="1" thickBot="1" x14ac:dyDescent="0.3">
      <c r="A27" s="246"/>
      <c r="B27" s="247"/>
      <c r="C27" s="12" t="s">
        <v>8</v>
      </c>
      <c r="D27" s="75"/>
      <c r="E27" s="75"/>
      <c r="F27" s="75"/>
      <c r="G27" s="75"/>
      <c r="H27" s="75"/>
      <c r="I27" s="75"/>
      <c r="J27" s="76"/>
      <c r="K27" s="76"/>
      <c r="L27" s="77"/>
      <c r="M27" s="77"/>
      <c r="N27" s="78"/>
      <c r="O27" s="79"/>
      <c r="P27" s="79"/>
    </row>
    <row r="28" spans="1:16" ht="9" customHeight="1" x14ac:dyDescent="0.25">
      <c r="A28" s="244">
        <v>5</v>
      </c>
      <c r="B28" s="247" t="s">
        <v>2</v>
      </c>
      <c r="C28" s="12" t="s">
        <v>6</v>
      </c>
      <c r="D28" s="75"/>
      <c r="E28" s="75"/>
      <c r="F28" s="75"/>
      <c r="G28" s="75"/>
      <c r="H28" s="75"/>
      <c r="I28" s="75"/>
      <c r="J28" s="76"/>
      <c r="K28" s="76"/>
      <c r="L28" s="77"/>
      <c r="M28" s="77"/>
      <c r="N28" s="78"/>
      <c r="O28" s="79"/>
      <c r="P28" s="79"/>
    </row>
    <row r="29" spans="1:16" ht="9" customHeight="1" x14ac:dyDescent="0.25">
      <c r="A29" s="245"/>
      <c r="B29" s="247"/>
      <c r="C29" s="12" t="s">
        <v>7</v>
      </c>
      <c r="D29" s="75"/>
      <c r="E29" s="75"/>
      <c r="F29" s="75"/>
      <c r="G29" s="75"/>
      <c r="H29" s="75"/>
      <c r="I29" s="75"/>
      <c r="J29" s="76"/>
      <c r="K29" s="76"/>
      <c r="L29" s="77"/>
      <c r="M29" s="77"/>
      <c r="N29" s="78"/>
      <c r="O29" s="79"/>
      <c r="P29" s="79"/>
    </row>
    <row r="30" spans="1:16" ht="9" customHeight="1" x14ac:dyDescent="0.25">
      <c r="A30" s="245"/>
      <c r="B30" s="247"/>
      <c r="C30" s="12" t="s">
        <v>8</v>
      </c>
      <c r="D30" s="75"/>
      <c r="E30" s="75"/>
      <c r="F30" s="75"/>
      <c r="G30" s="75"/>
      <c r="H30" s="75"/>
      <c r="I30" s="75"/>
      <c r="J30" s="76"/>
      <c r="K30" s="76"/>
      <c r="L30" s="77"/>
      <c r="M30" s="77"/>
      <c r="N30" s="78"/>
      <c r="O30" s="79"/>
      <c r="P30" s="79"/>
    </row>
    <row r="31" spans="1:16" ht="9" customHeight="1" x14ac:dyDescent="0.25">
      <c r="A31" s="245"/>
      <c r="B31" s="247" t="s">
        <v>3</v>
      </c>
      <c r="C31" s="12" t="s">
        <v>6</v>
      </c>
      <c r="D31" s="75"/>
      <c r="E31" s="75"/>
      <c r="F31" s="75"/>
      <c r="G31" s="75"/>
      <c r="H31" s="75"/>
      <c r="I31" s="75"/>
      <c r="J31" s="76"/>
      <c r="K31" s="76"/>
      <c r="L31" s="77"/>
      <c r="M31" s="77"/>
      <c r="N31" s="78"/>
      <c r="O31" s="79" t="s">
        <v>27</v>
      </c>
      <c r="P31" s="79"/>
    </row>
    <row r="32" spans="1:16" ht="9" customHeight="1" x14ac:dyDescent="0.25">
      <c r="A32" s="245"/>
      <c r="B32" s="247"/>
      <c r="C32" s="12" t="s">
        <v>7</v>
      </c>
      <c r="D32" s="75"/>
      <c r="E32" s="75"/>
      <c r="F32" s="75"/>
      <c r="G32" s="75"/>
      <c r="H32" s="75"/>
      <c r="I32" s="75"/>
      <c r="J32" s="76"/>
      <c r="K32" s="76"/>
      <c r="L32" s="77"/>
      <c r="M32" s="77"/>
      <c r="N32" s="78"/>
      <c r="O32" s="79"/>
      <c r="P32" s="79"/>
    </row>
    <row r="33" spans="1:16" ht="9" customHeight="1" thickBot="1" x14ac:dyDescent="0.3">
      <c r="A33" s="246"/>
      <c r="B33" s="247"/>
      <c r="C33" s="12" t="s">
        <v>8</v>
      </c>
      <c r="D33" s="75"/>
      <c r="E33" s="75"/>
      <c r="F33" s="75"/>
      <c r="G33" s="75"/>
      <c r="H33" s="75"/>
      <c r="I33" s="75"/>
      <c r="J33" s="76"/>
      <c r="K33" s="76"/>
      <c r="L33" s="77"/>
      <c r="M33" s="77"/>
      <c r="N33" s="78"/>
      <c r="O33" s="79"/>
      <c r="P33" s="79"/>
    </row>
    <row r="34" spans="1:16" ht="9" customHeight="1" x14ac:dyDescent="0.25">
      <c r="A34" s="244">
        <v>6</v>
      </c>
      <c r="B34" s="247" t="s">
        <v>2</v>
      </c>
      <c r="C34" s="12" t="s">
        <v>6</v>
      </c>
      <c r="D34" s="75"/>
      <c r="E34" s="75"/>
      <c r="F34" s="75"/>
      <c r="G34" s="75"/>
      <c r="H34" s="75"/>
      <c r="I34" s="75"/>
      <c r="J34" s="76"/>
      <c r="K34" s="76"/>
      <c r="L34" s="77"/>
      <c r="M34" s="77"/>
      <c r="N34" s="78"/>
      <c r="O34" s="79"/>
      <c r="P34" s="79"/>
    </row>
    <row r="35" spans="1:16" ht="9" customHeight="1" x14ac:dyDescent="0.25">
      <c r="A35" s="245"/>
      <c r="B35" s="247"/>
      <c r="C35" s="12" t="s">
        <v>7</v>
      </c>
      <c r="D35" s="75"/>
      <c r="E35" s="75"/>
      <c r="F35" s="75"/>
      <c r="G35" s="75"/>
      <c r="H35" s="75"/>
      <c r="I35" s="75"/>
      <c r="J35" s="76"/>
      <c r="K35" s="76"/>
      <c r="L35" s="77"/>
      <c r="M35" s="77"/>
      <c r="N35" s="78"/>
      <c r="O35" s="79"/>
      <c r="P35" s="79"/>
    </row>
    <row r="36" spans="1:16" ht="9" customHeight="1" x14ac:dyDescent="0.25">
      <c r="A36" s="245"/>
      <c r="B36" s="247"/>
      <c r="C36" s="12" t="s">
        <v>8</v>
      </c>
      <c r="D36" s="75"/>
      <c r="E36" s="75"/>
      <c r="F36" s="75"/>
      <c r="G36" s="75"/>
      <c r="H36" s="75"/>
      <c r="I36" s="75"/>
      <c r="J36" s="76"/>
      <c r="K36" s="76"/>
      <c r="L36" s="77"/>
      <c r="M36" s="77"/>
      <c r="N36" s="78"/>
      <c r="O36" s="79"/>
      <c r="P36" s="79"/>
    </row>
    <row r="37" spans="1:16" ht="9" customHeight="1" x14ac:dyDescent="0.25">
      <c r="A37" s="245"/>
      <c r="B37" s="247" t="s">
        <v>3</v>
      </c>
      <c r="C37" s="12" t="s">
        <v>6</v>
      </c>
      <c r="D37" s="75"/>
      <c r="E37" s="75"/>
      <c r="F37" s="75"/>
      <c r="G37" s="75"/>
      <c r="H37" s="75"/>
      <c r="I37" s="75"/>
      <c r="J37" s="76"/>
      <c r="K37" s="76"/>
      <c r="L37" s="77"/>
      <c r="M37" s="77"/>
      <c r="N37" s="78"/>
      <c r="O37" s="79" t="s">
        <v>27</v>
      </c>
      <c r="P37" s="79"/>
    </row>
    <row r="38" spans="1:16" ht="9" customHeight="1" x14ac:dyDescent="0.25">
      <c r="A38" s="245"/>
      <c r="B38" s="247"/>
      <c r="C38" s="12" t="s">
        <v>7</v>
      </c>
      <c r="D38" s="75"/>
      <c r="E38" s="75"/>
      <c r="F38" s="75"/>
      <c r="G38" s="75"/>
      <c r="H38" s="75"/>
      <c r="I38" s="75"/>
      <c r="J38" s="76"/>
      <c r="K38" s="76"/>
      <c r="L38" s="77"/>
      <c r="M38" s="77"/>
      <c r="N38" s="78"/>
      <c r="O38" s="79"/>
      <c r="P38" s="79"/>
    </row>
    <row r="39" spans="1:16" ht="9" customHeight="1" thickBot="1" x14ac:dyDescent="0.3">
      <c r="A39" s="246"/>
      <c r="B39" s="247"/>
      <c r="C39" s="12" t="s">
        <v>8</v>
      </c>
      <c r="D39" s="75"/>
      <c r="E39" s="75"/>
      <c r="F39" s="75"/>
      <c r="G39" s="75"/>
      <c r="H39" s="75"/>
      <c r="I39" s="75"/>
      <c r="J39" s="76"/>
      <c r="K39" s="76"/>
      <c r="L39" s="77"/>
      <c r="M39" s="77"/>
      <c r="N39" s="78"/>
      <c r="O39" s="79"/>
      <c r="P39" s="79"/>
    </row>
    <row r="40" spans="1:16" ht="9" customHeight="1" x14ac:dyDescent="0.25">
      <c r="A40" s="244">
        <v>7</v>
      </c>
      <c r="B40" s="247" t="s">
        <v>2</v>
      </c>
      <c r="C40" s="12" t="s">
        <v>6</v>
      </c>
      <c r="D40" s="75"/>
      <c r="E40" s="75"/>
      <c r="F40" s="75"/>
      <c r="G40" s="75"/>
      <c r="H40" s="75"/>
      <c r="I40" s="75"/>
      <c r="J40" s="76"/>
      <c r="K40" s="76"/>
      <c r="L40" s="77"/>
      <c r="M40" s="77"/>
      <c r="N40" s="78"/>
      <c r="O40" s="79"/>
      <c r="P40" s="79"/>
    </row>
    <row r="41" spans="1:16" ht="9" customHeight="1" x14ac:dyDescent="0.25">
      <c r="A41" s="245"/>
      <c r="B41" s="247"/>
      <c r="C41" s="12" t="s">
        <v>7</v>
      </c>
      <c r="D41" s="75"/>
      <c r="E41" s="75"/>
      <c r="F41" s="75"/>
      <c r="G41" s="75"/>
      <c r="H41" s="75"/>
      <c r="I41" s="75"/>
      <c r="J41" s="76"/>
      <c r="K41" s="76"/>
      <c r="L41" s="77"/>
      <c r="M41" s="77"/>
      <c r="N41" s="78"/>
      <c r="O41" s="79"/>
      <c r="P41" s="79"/>
    </row>
    <row r="42" spans="1:16" ht="9" customHeight="1" x14ac:dyDescent="0.25">
      <c r="A42" s="245"/>
      <c r="B42" s="247"/>
      <c r="C42" s="12" t="s">
        <v>8</v>
      </c>
      <c r="D42" s="75"/>
      <c r="E42" s="75"/>
      <c r="F42" s="75"/>
      <c r="G42" s="75"/>
      <c r="H42" s="75"/>
      <c r="I42" s="75"/>
      <c r="J42" s="76"/>
      <c r="K42" s="76"/>
      <c r="L42" s="77"/>
      <c r="M42" s="77"/>
      <c r="N42" s="78"/>
      <c r="O42" s="79"/>
      <c r="P42" s="79"/>
    </row>
    <row r="43" spans="1:16" ht="9" customHeight="1" x14ac:dyDescent="0.25">
      <c r="A43" s="245"/>
      <c r="B43" s="247" t="s">
        <v>3</v>
      </c>
      <c r="C43" s="12" t="s">
        <v>6</v>
      </c>
      <c r="D43" s="75"/>
      <c r="E43" s="75"/>
      <c r="F43" s="75"/>
      <c r="G43" s="75"/>
      <c r="H43" s="75"/>
      <c r="I43" s="75"/>
      <c r="J43" s="76"/>
      <c r="K43" s="76"/>
      <c r="L43" s="77"/>
      <c r="M43" s="77"/>
      <c r="N43" s="78"/>
      <c r="O43" s="79" t="s">
        <v>27</v>
      </c>
      <c r="P43" s="79"/>
    </row>
    <row r="44" spans="1:16" ht="9" customHeight="1" x14ac:dyDescent="0.25">
      <c r="A44" s="245"/>
      <c r="B44" s="247"/>
      <c r="C44" s="12" t="s">
        <v>7</v>
      </c>
      <c r="D44" s="75"/>
      <c r="E44" s="75"/>
      <c r="F44" s="75"/>
      <c r="G44" s="75"/>
      <c r="H44" s="75"/>
      <c r="I44" s="75"/>
      <c r="J44" s="76"/>
      <c r="K44" s="76"/>
      <c r="L44" s="77"/>
      <c r="M44" s="77"/>
      <c r="N44" s="78"/>
      <c r="O44" s="79"/>
      <c r="P44" s="79"/>
    </row>
    <row r="45" spans="1:16" ht="9" customHeight="1" thickBot="1" x14ac:dyDescent="0.3">
      <c r="A45" s="246"/>
      <c r="B45" s="247"/>
      <c r="C45" s="12" t="s">
        <v>8</v>
      </c>
      <c r="D45" s="75"/>
      <c r="E45" s="75"/>
      <c r="F45" s="75"/>
      <c r="G45" s="75"/>
      <c r="H45" s="75"/>
      <c r="I45" s="75"/>
      <c r="J45" s="76"/>
      <c r="K45" s="76"/>
      <c r="L45" s="77"/>
      <c r="M45" s="77"/>
      <c r="N45" s="78"/>
      <c r="O45" s="79"/>
      <c r="P45" s="79"/>
    </row>
    <row r="46" spans="1:16" ht="9" customHeight="1" x14ac:dyDescent="0.25">
      <c r="A46" s="244">
        <v>8</v>
      </c>
      <c r="B46" s="247" t="s">
        <v>2</v>
      </c>
      <c r="C46" s="12" t="s">
        <v>6</v>
      </c>
      <c r="D46" s="75"/>
      <c r="E46" s="75"/>
      <c r="F46" s="75"/>
      <c r="G46" s="75"/>
      <c r="H46" s="75"/>
      <c r="I46" s="75"/>
      <c r="J46" s="76"/>
      <c r="K46" s="76"/>
      <c r="L46" s="77"/>
      <c r="M46" s="77"/>
      <c r="N46" s="78"/>
      <c r="O46" s="79"/>
      <c r="P46" s="79"/>
    </row>
    <row r="47" spans="1:16" ht="9" customHeight="1" x14ac:dyDescent="0.25">
      <c r="A47" s="245"/>
      <c r="B47" s="247"/>
      <c r="C47" s="12" t="s">
        <v>7</v>
      </c>
      <c r="D47" s="75"/>
      <c r="E47" s="75"/>
      <c r="F47" s="75"/>
      <c r="G47" s="75"/>
      <c r="H47" s="75"/>
      <c r="I47" s="75"/>
      <c r="J47" s="76"/>
      <c r="K47" s="76"/>
      <c r="L47" s="77"/>
      <c r="M47" s="77"/>
      <c r="N47" s="78"/>
      <c r="O47" s="79"/>
      <c r="P47" s="79"/>
    </row>
    <row r="48" spans="1:16" ht="9" customHeight="1" x14ac:dyDescent="0.25">
      <c r="A48" s="245"/>
      <c r="B48" s="247"/>
      <c r="C48" s="12" t="s">
        <v>8</v>
      </c>
      <c r="D48" s="75"/>
      <c r="E48" s="75"/>
      <c r="F48" s="75"/>
      <c r="G48" s="75"/>
      <c r="H48" s="75"/>
      <c r="I48" s="75"/>
      <c r="J48" s="76"/>
      <c r="K48" s="76"/>
      <c r="L48" s="77"/>
      <c r="M48" s="77"/>
      <c r="N48" s="78"/>
      <c r="O48" s="79"/>
      <c r="P48" s="79"/>
    </row>
    <row r="49" spans="1:16" ht="9" customHeight="1" x14ac:dyDescent="0.25">
      <c r="A49" s="245"/>
      <c r="B49" s="247" t="s">
        <v>3</v>
      </c>
      <c r="C49" s="12" t="s">
        <v>6</v>
      </c>
      <c r="D49" s="75"/>
      <c r="E49" s="75"/>
      <c r="F49" s="75"/>
      <c r="G49" s="75"/>
      <c r="H49" s="75"/>
      <c r="I49" s="75"/>
      <c r="J49" s="76"/>
      <c r="K49" s="76"/>
      <c r="L49" s="77"/>
      <c r="M49" s="77"/>
      <c r="N49" s="78"/>
      <c r="O49" s="79" t="s">
        <v>27</v>
      </c>
      <c r="P49" s="79"/>
    </row>
    <row r="50" spans="1:16" ht="9" customHeight="1" x14ac:dyDescent="0.25">
      <c r="A50" s="245"/>
      <c r="B50" s="247"/>
      <c r="C50" s="12" t="s">
        <v>7</v>
      </c>
      <c r="D50" s="75"/>
      <c r="E50" s="75"/>
      <c r="F50" s="75"/>
      <c r="G50" s="75"/>
      <c r="H50" s="75"/>
      <c r="I50" s="75"/>
      <c r="J50" s="76"/>
      <c r="K50" s="76"/>
      <c r="L50" s="77"/>
      <c r="M50" s="77"/>
      <c r="N50" s="78"/>
      <c r="O50" s="79"/>
      <c r="P50" s="79"/>
    </row>
    <row r="51" spans="1:16" ht="9" customHeight="1" thickBot="1" x14ac:dyDescent="0.3">
      <c r="A51" s="246"/>
      <c r="B51" s="247"/>
      <c r="C51" s="12" t="s">
        <v>8</v>
      </c>
      <c r="D51" s="75"/>
      <c r="E51" s="75"/>
      <c r="F51" s="75"/>
      <c r="G51" s="75"/>
      <c r="H51" s="75"/>
      <c r="I51" s="75"/>
      <c r="J51" s="76"/>
      <c r="K51" s="76"/>
      <c r="L51" s="77"/>
      <c r="M51" s="77"/>
      <c r="N51" s="78"/>
      <c r="O51" s="79"/>
      <c r="P51" s="79"/>
    </row>
    <row r="52" spans="1:16" ht="9" customHeight="1" x14ac:dyDescent="0.25">
      <c r="A52" s="244">
        <v>9</v>
      </c>
      <c r="B52" s="247" t="s">
        <v>2</v>
      </c>
      <c r="C52" s="12" t="s">
        <v>6</v>
      </c>
      <c r="D52" s="75"/>
      <c r="E52" s="75"/>
      <c r="F52" s="75"/>
      <c r="G52" s="75"/>
      <c r="H52" s="75"/>
      <c r="I52" s="75"/>
      <c r="J52" s="76"/>
      <c r="K52" s="76"/>
      <c r="L52" s="77"/>
      <c r="M52" s="77"/>
      <c r="N52" s="78"/>
      <c r="O52" s="79"/>
      <c r="P52" s="79"/>
    </row>
    <row r="53" spans="1:16" ht="9" customHeight="1" x14ac:dyDescent="0.25">
      <c r="A53" s="245"/>
      <c r="B53" s="247"/>
      <c r="C53" s="12" t="s">
        <v>7</v>
      </c>
      <c r="D53" s="75"/>
      <c r="E53" s="75"/>
      <c r="F53" s="75"/>
      <c r="G53" s="75"/>
      <c r="H53" s="75"/>
      <c r="I53" s="75"/>
      <c r="J53" s="76"/>
      <c r="K53" s="76"/>
      <c r="L53" s="77"/>
      <c r="M53" s="77"/>
      <c r="N53" s="78"/>
      <c r="O53" s="79"/>
      <c r="P53" s="79"/>
    </row>
    <row r="54" spans="1:16" ht="9" customHeight="1" x14ac:dyDescent="0.25">
      <c r="A54" s="245"/>
      <c r="B54" s="247"/>
      <c r="C54" s="12" t="s">
        <v>8</v>
      </c>
      <c r="D54" s="75"/>
      <c r="E54" s="75"/>
      <c r="F54" s="75"/>
      <c r="G54" s="75"/>
      <c r="H54" s="75"/>
      <c r="I54" s="75"/>
      <c r="J54" s="76"/>
      <c r="K54" s="76"/>
      <c r="L54" s="77"/>
      <c r="M54" s="77"/>
      <c r="N54" s="78"/>
      <c r="O54" s="79"/>
      <c r="P54" s="79"/>
    </row>
    <row r="55" spans="1:16" ht="9" customHeight="1" x14ac:dyDescent="0.25">
      <c r="A55" s="245"/>
      <c r="B55" s="247" t="s">
        <v>3</v>
      </c>
      <c r="C55" s="12" t="s">
        <v>6</v>
      </c>
      <c r="D55" s="75"/>
      <c r="E55" s="75"/>
      <c r="F55" s="75"/>
      <c r="G55" s="75"/>
      <c r="H55" s="75"/>
      <c r="I55" s="75"/>
      <c r="J55" s="76"/>
      <c r="K55" s="76"/>
      <c r="L55" s="77"/>
      <c r="M55" s="77"/>
      <c r="N55" s="78"/>
      <c r="O55" s="79" t="s">
        <v>27</v>
      </c>
      <c r="P55" s="79"/>
    </row>
    <row r="56" spans="1:16" ht="9" customHeight="1" x14ac:dyDescent="0.25">
      <c r="A56" s="245"/>
      <c r="B56" s="247"/>
      <c r="C56" s="12" t="s">
        <v>7</v>
      </c>
      <c r="D56" s="75"/>
      <c r="E56" s="75"/>
      <c r="F56" s="75"/>
      <c r="G56" s="75"/>
      <c r="H56" s="75"/>
      <c r="I56" s="75"/>
      <c r="J56" s="76"/>
      <c r="K56" s="76"/>
      <c r="L56" s="77"/>
      <c r="M56" s="77"/>
      <c r="N56" s="78"/>
      <c r="O56" s="79"/>
      <c r="P56" s="79"/>
    </row>
    <row r="57" spans="1:16" ht="9" customHeight="1" thickBot="1" x14ac:dyDescent="0.3">
      <c r="A57" s="246"/>
      <c r="B57" s="247"/>
      <c r="C57" s="12" t="s">
        <v>8</v>
      </c>
      <c r="D57" s="75"/>
      <c r="E57" s="75"/>
      <c r="F57" s="75"/>
      <c r="G57" s="75"/>
      <c r="H57" s="75"/>
      <c r="I57" s="75"/>
      <c r="J57" s="76"/>
      <c r="K57" s="76"/>
      <c r="L57" s="77"/>
      <c r="M57" s="77"/>
      <c r="N57" s="78"/>
      <c r="O57" s="79"/>
      <c r="P57" s="79"/>
    </row>
    <row r="58" spans="1:16" ht="9" customHeight="1" x14ac:dyDescent="0.25">
      <c r="A58" s="244">
        <v>10</v>
      </c>
      <c r="B58" s="247" t="s">
        <v>2</v>
      </c>
      <c r="C58" s="12" t="s">
        <v>6</v>
      </c>
      <c r="D58" s="75"/>
      <c r="E58" s="75"/>
      <c r="F58" s="75"/>
      <c r="G58" s="75"/>
      <c r="H58" s="75"/>
      <c r="I58" s="75"/>
      <c r="J58" s="76"/>
      <c r="K58" s="76"/>
      <c r="L58" s="77"/>
      <c r="M58" s="77"/>
      <c r="N58" s="78"/>
      <c r="O58" s="79"/>
      <c r="P58" s="79"/>
    </row>
    <row r="59" spans="1:16" ht="9" customHeight="1" x14ac:dyDescent="0.25">
      <c r="A59" s="245"/>
      <c r="B59" s="247"/>
      <c r="C59" s="12" t="s">
        <v>7</v>
      </c>
      <c r="D59" s="75"/>
      <c r="E59" s="75"/>
      <c r="F59" s="75"/>
      <c r="G59" s="75"/>
      <c r="H59" s="75"/>
      <c r="I59" s="75"/>
      <c r="J59" s="76"/>
      <c r="K59" s="76"/>
      <c r="L59" s="77"/>
      <c r="M59" s="77"/>
      <c r="N59" s="78"/>
      <c r="O59" s="79"/>
      <c r="P59" s="79"/>
    </row>
    <row r="60" spans="1:16" ht="9" customHeight="1" x14ac:dyDescent="0.25">
      <c r="A60" s="245"/>
      <c r="B60" s="247"/>
      <c r="C60" s="12" t="s">
        <v>8</v>
      </c>
      <c r="D60" s="75"/>
      <c r="E60" s="75"/>
      <c r="F60" s="75"/>
      <c r="G60" s="75"/>
      <c r="H60" s="75"/>
      <c r="I60" s="75"/>
      <c r="J60" s="76"/>
      <c r="K60" s="76"/>
      <c r="L60" s="77"/>
      <c r="M60" s="77"/>
      <c r="N60" s="78"/>
      <c r="O60" s="79"/>
      <c r="P60" s="79"/>
    </row>
    <row r="61" spans="1:16" ht="9" customHeight="1" x14ac:dyDescent="0.25">
      <c r="A61" s="245"/>
      <c r="B61" s="247" t="s">
        <v>3</v>
      </c>
      <c r="C61" s="12" t="s">
        <v>6</v>
      </c>
      <c r="D61" s="75"/>
      <c r="E61" s="75"/>
      <c r="F61" s="75"/>
      <c r="G61" s="75"/>
      <c r="H61" s="75"/>
      <c r="I61" s="75"/>
      <c r="J61" s="76"/>
      <c r="K61" s="76"/>
      <c r="L61" s="77"/>
      <c r="M61" s="77"/>
      <c r="N61" s="78"/>
      <c r="O61" s="79" t="s">
        <v>27</v>
      </c>
      <c r="P61" s="79"/>
    </row>
    <row r="62" spans="1:16" ht="9" customHeight="1" x14ac:dyDescent="0.25">
      <c r="A62" s="245"/>
      <c r="B62" s="247"/>
      <c r="C62" s="12" t="s">
        <v>7</v>
      </c>
      <c r="D62" s="75"/>
      <c r="E62" s="75"/>
      <c r="F62" s="75"/>
      <c r="G62" s="75"/>
      <c r="H62" s="75"/>
      <c r="I62" s="75"/>
      <c r="J62" s="76"/>
      <c r="K62" s="76"/>
      <c r="L62" s="77"/>
      <c r="M62" s="77"/>
      <c r="N62" s="78"/>
      <c r="O62" s="79"/>
      <c r="P62" s="79"/>
    </row>
    <row r="63" spans="1:16" ht="9" customHeight="1" thickBot="1" x14ac:dyDescent="0.3">
      <c r="A63" s="246"/>
      <c r="B63" s="247"/>
      <c r="C63" s="12" t="s">
        <v>8</v>
      </c>
      <c r="D63" s="75"/>
      <c r="E63" s="75"/>
      <c r="F63" s="75"/>
      <c r="G63" s="75"/>
      <c r="H63" s="75"/>
      <c r="I63" s="75"/>
      <c r="J63" s="76"/>
      <c r="K63" s="76"/>
      <c r="L63" s="77"/>
      <c r="M63" s="77"/>
      <c r="N63" s="78"/>
      <c r="O63" s="79"/>
      <c r="P63" s="79"/>
    </row>
    <row r="64" spans="1:16" ht="9" customHeight="1" x14ac:dyDescent="0.25">
      <c r="A64" s="244">
        <v>11</v>
      </c>
      <c r="B64" s="247" t="s">
        <v>2</v>
      </c>
      <c r="C64" s="12" t="s">
        <v>6</v>
      </c>
      <c r="D64" s="75"/>
      <c r="E64" s="75"/>
      <c r="F64" s="75"/>
      <c r="G64" s="75"/>
      <c r="H64" s="75"/>
      <c r="I64" s="75"/>
      <c r="J64" s="76"/>
      <c r="K64" s="76"/>
      <c r="L64" s="77"/>
      <c r="M64" s="77"/>
      <c r="N64" s="78"/>
      <c r="O64" s="79"/>
      <c r="P64" s="79"/>
    </row>
    <row r="65" spans="1:16" ht="9" customHeight="1" x14ac:dyDescent="0.25">
      <c r="A65" s="245"/>
      <c r="B65" s="247"/>
      <c r="C65" s="12" t="s">
        <v>7</v>
      </c>
      <c r="D65" s="75"/>
      <c r="E65" s="75"/>
      <c r="F65" s="75"/>
      <c r="G65" s="75"/>
      <c r="H65" s="75"/>
      <c r="I65" s="75"/>
      <c r="J65" s="76"/>
      <c r="K65" s="76"/>
      <c r="L65" s="77"/>
      <c r="M65" s="77"/>
      <c r="N65" s="78"/>
      <c r="O65" s="79"/>
      <c r="P65" s="79"/>
    </row>
    <row r="66" spans="1:16" ht="9" customHeight="1" x14ac:dyDescent="0.25">
      <c r="A66" s="245"/>
      <c r="B66" s="247"/>
      <c r="C66" s="12" t="s">
        <v>8</v>
      </c>
      <c r="D66" s="75"/>
      <c r="E66" s="75"/>
      <c r="F66" s="75"/>
      <c r="G66" s="75"/>
      <c r="H66" s="75"/>
      <c r="I66" s="75"/>
      <c r="J66" s="76"/>
      <c r="K66" s="76"/>
      <c r="L66" s="77"/>
      <c r="M66" s="77"/>
      <c r="N66" s="78"/>
      <c r="O66" s="79"/>
      <c r="P66" s="79"/>
    </row>
    <row r="67" spans="1:16" ht="9" customHeight="1" x14ac:dyDescent="0.25">
      <c r="A67" s="245"/>
      <c r="B67" s="247" t="s">
        <v>3</v>
      </c>
      <c r="C67" s="12" t="s">
        <v>6</v>
      </c>
      <c r="D67" s="75"/>
      <c r="E67" s="75"/>
      <c r="F67" s="75"/>
      <c r="G67" s="75"/>
      <c r="H67" s="75"/>
      <c r="I67" s="75"/>
      <c r="J67" s="76"/>
      <c r="K67" s="76"/>
      <c r="L67" s="77"/>
      <c r="M67" s="77"/>
      <c r="N67" s="78"/>
      <c r="O67" s="79" t="s">
        <v>27</v>
      </c>
      <c r="P67" s="79"/>
    </row>
    <row r="68" spans="1:16" ht="9" customHeight="1" x14ac:dyDescent="0.25">
      <c r="A68" s="245"/>
      <c r="B68" s="247"/>
      <c r="C68" s="12" t="s">
        <v>7</v>
      </c>
      <c r="D68" s="75"/>
      <c r="E68" s="75"/>
      <c r="F68" s="75"/>
      <c r="G68" s="75"/>
      <c r="H68" s="75"/>
      <c r="I68" s="75"/>
      <c r="J68" s="76"/>
      <c r="K68" s="76"/>
      <c r="L68" s="77"/>
      <c r="M68" s="77"/>
      <c r="N68" s="78"/>
      <c r="O68" s="79"/>
      <c r="P68" s="79"/>
    </row>
    <row r="69" spans="1:16" ht="9" customHeight="1" thickBot="1" x14ac:dyDescent="0.3">
      <c r="A69" s="251"/>
      <c r="B69" s="247"/>
      <c r="C69" s="12" t="s">
        <v>8</v>
      </c>
      <c r="D69" s="75"/>
      <c r="E69" s="75"/>
      <c r="F69" s="75"/>
      <c r="G69" s="75"/>
      <c r="H69" s="75"/>
      <c r="I69" s="75"/>
      <c r="J69" s="76"/>
      <c r="K69" s="76"/>
      <c r="L69" s="77"/>
      <c r="M69" s="77"/>
      <c r="N69" s="78"/>
      <c r="O69" s="79"/>
      <c r="P69" s="79"/>
    </row>
    <row r="70" spans="1:16" ht="9" customHeight="1" x14ac:dyDescent="0.25">
      <c r="A70" s="244">
        <v>12</v>
      </c>
      <c r="B70" s="247" t="s">
        <v>2</v>
      </c>
      <c r="C70" s="12" t="s">
        <v>6</v>
      </c>
      <c r="D70" s="75"/>
      <c r="E70" s="75"/>
      <c r="F70" s="75"/>
      <c r="G70" s="75"/>
      <c r="H70" s="75"/>
      <c r="I70" s="75"/>
      <c r="J70" s="76"/>
      <c r="K70" s="76"/>
      <c r="L70" s="77"/>
      <c r="M70" s="77"/>
      <c r="N70" s="78"/>
      <c r="O70" s="79"/>
      <c r="P70" s="79"/>
    </row>
    <row r="71" spans="1:16" ht="9" customHeight="1" x14ac:dyDescent="0.25">
      <c r="A71" s="245"/>
      <c r="B71" s="247"/>
      <c r="C71" s="12" t="s">
        <v>7</v>
      </c>
      <c r="D71" s="75"/>
      <c r="E71" s="75"/>
      <c r="F71" s="75"/>
      <c r="G71" s="75"/>
      <c r="H71" s="75"/>
      <c r="I71" s="75"/>
      <c r="J71" s="76"/>
      <c r="K71" s="76"/>
      <c r="L71" s="77"/>
      <c r="M71" s="77"/>
      <c r="N71" s="78"/>
      <c r="O71" s="79"/>
      <c r="P71" s="79"/>
    </row>
    <row r="72" spans="1:16" ht="9" customHeight="1" x14ac:dyDescent="0.25">
      <c r="A72" s="245"/>
      <c r="B72" s="247"/>
      <c r="C72" s="12" t="s">
        <v>8</v>
      </c>
      <c r="D72" s="75"/>
      <c r="E72" s="75"/>
      <c r="F72" s="75"/>
      <c r="G72" s="75"/>
      <c r="H72" s="75"/>
      <c r="I72" s="75"/>
      <c r="J72" s="76"/>
      <c r="K72" s="76"/>
      <c r="L72" s="77"/>
      <c r="M72" s="77"/>
      <c r="N72" s="78"/>
      <c r="O72" s="79"/>
      <c r="P72" s="79"/>
    </row>
    <row r="73" spans="1:16" ht="9" customHeight="1" x14ac:dyDescent="0.25">
      <c r="A73" s="245"/>
      <c r="B73" s="247" t="s">
        <v>3</v>
      </c>
      <c r="C73" s="12" t="s">
        <v>6</v>
      </c>
      <c r="D73" s="75"/>
      <c r="E73" s="75"/>
      <c r="F73" s="75"/>
      <c r="G73" s="75"/>
      <c r="H73" s="75"/>
      <c r="I73" s="75"/>
      <c r="J73" s="76"/>
      <c r="K73" s="76"/>
      <c r="L73" s="77"/>
      <c r="M73" s="77"/>
      <c r="N73" s="78"/>
      <c r="O73" s="79" t="s">
        <v>27</v>
      </c>
      <c r="P73" s="79"/>
    </row>
    <row r="74" spans="1:16" ht="9" customHeight="1" x14ac:dyDescent="0.25">
      <c r="A74" s="245"/>
      <c r="B74" s="247"/>
      <c r="C74" s="12" t="s">
        <v>7</v>
      </c>
      <c r="D74" s="75"/>
      <c r="E74" s="75"/>
      <c r="F74" s="75"/>
      <c r="G74" s="75"/>
      <c r="H74" s="75"/>
      <c r="I74" s="75"/>
      <c r="J74" s="76"/>
      <c r="K74" s="76"/>
      <c r="L74" s="77"/>
      <c r="M74" s="77"/>
      <c r="N74" s="78"/>
      <c r="O74" s="79"/>
      <c r="P74" s="79"/>
    </row>
    <row r="75" spans="1:16" ht="9" customHeight="1" thickBot="1" x14ac:dyDescent="0.3">
      <c r="A75" s="246"/>
      <c r="B75" s="247"/>
      <c r="C75" s="12" t="s">
        <v>8</v>
      </c>
      <c r="D75" s="75"/>
      <c r="E75" s="75"/>
      <c r="F75" s="75"/>
      <c r="G75" s="75"/>
      <c r="H75" s="75"/>
      <c r="I75" s="75"/>
      <c r="J75" s="76"/>
      <c r="K75" s="76"/>
      <c r="L75" s="77"/>
      <c r="M75" s="77"/>
      <c r="N75" s="78"/>
      <c r="O75" s="79"/>
      <c r="P75" s="79"/>
    </row>
    <row r="76" spans="1:16" ht="9" customHeight="1" x14ac:dyDescent="0.25">
      <c r="A76" s="244">
        <v>13</v>
      </c>
      <c r="B76" s="247" t="s">
        <v>2</v>
      </c>
      <c r="C76" s="12" t="s">
        <v>6</v>
      </c>
      <c r="D76" s="75"/>
      <c r="E76" s="75"/>
      <c r="F76" s="75"/>
      <c r="G76" s="75"/>
      <c r="H76" s="75"/>
      <c r="I76" s="75"/>
      <c r="J76" s="76"/>
      <c r="K76" s="76"/>
      <c r="L76" s="77"/>
      <c r="M76" s="77"/>
      <c r="N76" s="78"/>
      <c r="O76" s="79"/>
      <c r="P76" s="79"/>
    </row>
    <row r="77" spans="1:16" ht="9" customHeight="1" x14ac:dyDescent="0.25">
      <c r="A77" s="245"/>
      <c r="B77" s="247"/>
      <c r="C77" s="12" t="s">
        <v>7</v>
      </c>
      <c r="D77" s="75"/>
      <c r="E77" s="75"/>
      <c r="F77" s="75"/>
      <c r="G77" s="75"/>
      <c r="H77" s="75"/>
      <c r="I77" s="75"/>
      <c r="J77" s="76"/>
      <c r="K77" s="76"/>
      <c r="L77" s="77"/>
      <c r="M77" s="77"/>
      <c r="N77" s="78"/>
      <c r="O77" s="79"/>
      <c r="P77" s="79"/>
    </row>
    <row r="78" spans="1:16" ht="9" customHeight="1" x14ac:dyDescent="0.25">
      <c r="A78" s="245"/>
      <c r="B78" s="247"/>
      <c r="C78" s="12" t="s">
        <v>8</v>
      </c>
      <c r="D78" s="75"/>
      <c r="E78" s="75"/>
      <c r="F78" s="75"/>
      <c r="G78" s="75"/>
      <c r="H78" s="75"/>
      <c r="I78" s="75"/>
      <c r="J78" s="76"/>
      <c r="K78" s="76"/>
      <c r="L78" s="77"/>
      <c r="M78" s="77"/>
      <c r="N78" s="78"/>
      <c r="O78" s="79"/>
      <c r="P78" s="79"/>
    </row>
    <row r="79" spans="1:16" ht="9" customHeight="1" x14ac:dyDescent="0.25">
      <c r="A79" s="245"/>
      <c r="B79" s="247" t="s">
        <v>3</v>
      </c>
      <c r="C79" s="12" t="s">
        <v>6</v>
      </c>
      <c r="D79" s="75"/>
      <c r="E79" s="75"/>
      <c r="F79" s="75"/>
      <c r="G79" s="75"/>
      <c r="H79" s="75"/>
      <c r="I79" s="75"/>
      <c r="J79" s="76"/>
      <c r="K79" s="76"/>
      <c r="L79" s="77"/>
      <c r="M79" s="77"/>
      <c r="N79" s="78"/>
      <c r="O79" s="79" t="s">
        <v>27</v>
      </c>
      <c r="P79" s="79"/>
    </row>
    <row r="80" spans="1:16" ht="9" customHeight="1" x14ac:dyDescent="0.25">
      <c r="A80" s="245"/>
      <c r="B80" s="247"/>
      <c r="C80" s="12" t="s">
        <v>7</v>
      </c>
      <c r="D80" s="75"/>
      <c r="E80" s="75"/>
      <c r="F80" s="75"/>
      <c r="G80" s="75"/>
      <c r="H80" s="75"/>
      <c r="I80" s="75"/>
      <c r="J80" s="76"/>
      <c r="K80" s="76"/>
      <c r="L80" s="77"/>
      <c r="M80" s="77"/>
      <c r="N80" s="78"/>
      <c r="O80" s="79"/>
      <c r="P80" s="79"/>
    </row>
    <row r="81" spans="1:16" ht="9" customHeight="1" thickBot="1" x14ac:dyDescent="0.3">
      <c r="A81" s="246"/>
      <c r="B81" s="247"/>
      <c r="C81" s="12" t="s">
        <v>8</v>
      </c>
      <c r="D81" s="75"/>
      <c r="E81" s="75"/>
      <c r="F81" s="75"/>
      <c r="G81" s="75"/>
      <c r="H81" s="75"/>
      <c r="I81" s="75"/>
      <c r="J81" s="76"/>
      <c r="K81" s="76"/>
      <c r="L81" s="77"/>
      <c r="M81" s="77"/>
      <c r="N81" s="78"/>
      <c r="O81" s="79"/>
      <c r="P81" s="79"/>
    </row>
    <row r="82" spans="1:16" ht="9" customHeight="1" x14ac:dyDescent="0.25">
      <c r="A82" s="244">
        <v>14</v>
      </c>
      <c r="B82" s="247" t="s">
        <v>2</v>
      </c>
      <c r="C82" s="12" t="s">
        <v>6</v>
      </c>
      <c r="D82" s="75"/>
      <c r="E82" s="75"/>
      <c r="F82" s="75"/>
      <c r="G82" s="75"/>
      <c r="H82" s="75"/>
      <c r="I82" s="75"/>
      <c r="J82" s="76"/>
      <c r="K82" s="76"/>
      <c r="L82" s="77"/>
      <c r="M82" s="77"/>
      <c r="N82" s="78"/>
      <c r="O82" s="79"/>
      <c r="P82" s="79"/>
    </row>
    <row r="83" spans="1:16" ht="9" customHeight="1" x14ac:dyDescent="0.25">
      <c r="A83" s="245"/>
      <c r="B83" s="247"/>
      <c r="C83" s="12" t="s">
        <v>7</v>
      </c>
      <c r="D83" s="75"/>
      <c r="E83" s="75"/>
      <c r="F83" s="75"/>
      <c r="G83" s="75"/>
      <c r="H83" s="75"/>
      <c r="I83" s="75"/>
      <c r="J83" s="76"/>
      <c r="K83" s="76"/>
      <c r="L83" s="77"/>
      <c r="M83" s="77"/>
      <c r="N83" s="78"/>
      <c r="O83" s="79"/>
      <c r="P83" s="79"/>
    </row>
    <row r="84" spans="1:16" ht="9" customHeight="1" x14ac:dyDescent="0.25">
      <c r="A84" s="245"/>
      <c r="B84" s="247"/>
      <c r="C84" s="12" t="s">
        <v>8</v>
      </c>
      <c r="D84" s="75"/>
      <c r="E84" s="75"/>
      <c r="F84" s="75"/>
      <c r="G84" s="75"/>
      <c r="H84" s="75"/>
      <c r="I84" s="75"/>
      <c r="J84" s="76"/>
      <c r="K84" s="76"/>
      <c r="L84" s="77"/>
      <c r="M84" s="77"/>
      <c r="N84" s="78"/>
      <c r="O84" s="79"/>
      <c r="P84" s="79"/>
    </row>
    <row r="85" spans="1:16" ht="9" customHeight="1" x14ac:dyDescent="0.25">
      <c r="A85" s="245"/>
      <c r="B85" s="247" t="s">
        <v>3</v>
      </c>
      <c r="C85" s="12" t="s">
        <v>6</v>
      </c>
      <c r="D85" s="75"/>
      <c r="E85" s="75"/>
      <c r="F85" s="75"/>
      <c r="G85" s="75"/>
      <c r="H85" s="75"/>
      <c r="I85" s="75"/>
      <c r="J85" s="76"/>
      <c r="K85" s="76"/>
      <c r="L85" s="77"/>
      <c r="M85" s="77"/>
      <c r="N85" s="78"/>
      <c r="O85" s="79" t="s">
        <v>27</v>
      </c>
      <c r="P85" s="79"/>
    </row>
    <row r="86" spans="1:16" ht="9" customHeight="1" x14ac:dyDescent="0.25">
      <c r="A86" s="245"/>
      <c r="B86" s="247"/>
      <c r="C86" s="12" t="s">
        <v>7</v>
      </c>
      <c r="D86" s="75"/>
      <c r="E86" s="75"/>
      <c r="F86" s="75"/>
      <c r="G86" s="75"/>
      <c r="H86" s="75"/>
      <c r="I86" s="75"/>
      <c r="J86" s="76"/>
      <c r="K86" s="76"/>
      <c r="L86" s="77"/>
      <c r="M86" s="77"/>
      <c r="N86" s="78"/>
      <c r="O86" s="79"/>
      <c r="P86" s="79"/>
    </row>
    <row r="87" spans="1:16" ht="9" customHeight="1" thickBot="1" x14ac:dyDescent="0.3">
      <c r="A87" s="246"/>
      <c r="B87" s="247"/>
      <c r="C87" s="12" t="s">
        <v>8</v>
      </c>
      <c r="D87" s="75"/>
      <c r="E87" s="75"/>
      <c r="F87" s="75"/>
      <c r="G87" s="75"/>
      <c r="H87" s="75"/>
      <c r="I87" s="75"/>
      <c r="J87" s="76"/>
      <c r="K87" s="76"/>
      <c r="L87" s="77"/>
      <c r="M87" s="77"/>
      <c r="N87" s="78"/>
      <c r="O87" s="79"/>
      <c r="P87" s="79"/>
    </row>
    <row r="88" spans="1:16" ht="9" customHeight="1" x14ac:dyDescent="0.25">
      <c r="A88" s="244">
        <v>15</v>
      </c>
      <c r="B88" s="247" t="s">
        <v>2</v>
      </c>
      <c r="C88" s="12" t="s">
        <v>6</v>
      </c>
      <c r="D88" s="75"/>
      <c r="E88" s="75"/>
      <c r="F88" s="75"/>
      <c r="G88" s="75"/>
      <c r="H88" s="75"/>
      <c r="I88" s="75"/>
      <c r="J88" s="76"/>
      <c r="K88" s="76"/>
      <c r="L88" s="77"/>
      <c r="M88" s="77"/>
      <c r="N88" s="78"/>
      <c r="O88" s="79"/>
      <c r="P88" s="79"/>
    </row>
    <row r="89" spans="1:16" ht="9" customHeight="1" x14ac:dyDescent="0.25">
      <c r="A89" s="245"/>
      <c r="B89" s="247"/>
      <c r="C89" s="12" t="s">
        <v>7</v>
      </c>
      <c r="D89" s="75"/>
      <c r="E89" s="75"/>
      <c r="F89" s="75"/>
      <c r="G89" s="75"/>
      <c r="H89" s="75"/>
      <c r="I89" s="75"/>
      <c r="J89" s="76"/>
      <c r="K89" s="76"/>
      <c r="L89" s="77"/>
      <c r="M89" s="77"/>
      <c r="N89" s="78"/>
      <c r="O89" s="79"/>
      <c r="P89" s="79"/>
    </row>
    <row r="90" spans="1:16" ht="9" customHeight="1" x14ac:dyDescent="0.25">
      <c r="A90" s="245"/>
      <c r="B90" s="247"/>
      <c r="C90" s="12" t="s">
        <v>8</v>
      </c>
      <c r="D90" s="75"/>
      <c r="E90" s="75"/>
      <c r="F90" s="75"/>
      <c r="G90" s="75"/>
      <c r="H90" s="75"/>
      <c r="I90" s="75"/>
      <c r="J90" s="76"/>
      <c r="K90" s="76"/>
      <c r="L90" s="77"/>
      <c r="M90" s="77"/>
      <c r="N90" s="78"/>
      <c r="O90" s="79"/>
      <c r="P90" s="79"/>
    </row>
    <row r="91" spans="1:16" ht="9" customHeight="1" x14ac:dyDescent="0.25">
      <c r="A91" s="245"/>
      <c r="B91" s="247" t="s">
        <v>3</v>
      </c>
      <c r="C91" s="12" t="s">
        <v>6</v>
      </c>
      <c r="D91" s="75"/>
      <c r="E91" s="75"/>
      <c r="F91" s="75"/>
      <c r="G91" s="75"/>
      <c r="H91" s="75"/>
      <c r="I91" s="75"/>
      <c r="J91" s="76"/>
      <c r="K91" s="76"/>
      <c r="L91" s="77"/>
      <c r="M91" s="77"/>
      <c r="N91" s="78"/>
      <c r="O91" s="79" t="s">
        <v>27</v>
      </c>
      <c r="P91" s="79"/>
    </row>
    <row r="92" spans="1:16" ht="9" customHeight="1" x14ac:dyDescent="0.25">
      <c r="A92" s="245"/>
      <c r="B92" s="247"/>
      <c r="C92" s="12" t="s">
        <v>7</v>
      </c>
      <c r="D92" s="75"/>
      <c r="E92" s="75"/>
      <c r="F92" s="75"/>
      <c r="G92" s="75"/>
      <c r="H92" s="75"/>
      <c r="I92" s="75"/>
      <c r="J92" s="76"/>
      <c r="K92" s="76"/>
      <c r="L92" s="77"/>
      <c r="M92" s="77"/>
      <c r="N92" s="78"/>
      <c r="O92" s="79"/>
      <c r="P92" s="79"/>
    </row>
    <row r="93" spans="1:16" ht="9" customHeight="1" thickBot="1" x14ac:dyDescent="0.3">
      <c r="A93" s="246"/>
      <c r="B93" s="247"/>
      <c r="C93" s="12" t="s">
        <v>8</v>
      </c>
      <c r="D93" s="75"/>
      <c r="E93" s="75"/>
      <c r="F93" s="75"/>
      <c r="G93" s="75"/>
      <c r="H93" s="75"/>
      <c r="I93" s="75"/>
      <c r="J93" s="76"/>
      <c r="K93" s="76"/>
      <c r="L93" s="77"/>
      <c r="M93" s="77"/>
      <c r="N93" s="78"/>
      <c r="O93" s="79"/>
      <c r="P93" s="79"/>
    </row>
    <row r="94" spans="1:16" ht="9" customHeight="1" x14ac:dyDescent="0.25">
      <c r="A94" s="244">
        <v>16</v>
      </c>
      <c r="B94" s="247" t="s">
        <v>2</v>
      </c>
      <c r="C94" s="12" t="s">
        <v>6</v>
      </c>
      <c r="D94" s="75"/>
      <c r="E94" s="75"/>
      <c r="F94" s="75"/>
      <c r="G94" s="75"/>
      <c r="H94" s="75"/>
      <c r="I94" s="75"/>
      <c r="J94" s="76"/>
      <c r="K94" s="76"/>
      <c r="L94" s="77"/>
      <c r="M94" s="77"/>
      <c r="N94" s="78"/>
      <c r="O94" s="79"/>
      <c r="P94" s="79"/>
    </row>
    <row r="95" spans="1:16" ht="9" customHeight="1" x14ac:dyDescent="0.25">
      <c r="A95" s="245"/>
      <c r="B95" s="247"/>
      <c r="C95" s="12" t="s">
        <v>7</v>
      </c>
      <c r="D95" s="75"/>
      <c r="E95" s="75"/>
      <c r="F95" s="75"/>
      <c r="G95" s="75"/>
      <c r="H95" s="75"/>
      <c r="I95" s="75"/>
      <c r="J95" s="76"/>
      <c r="K95" s="76"/>
      <c r="L95" s="77"/>
      <c r="M95" s="77"/>
      <c r="N95" s="78"/>
      <c r="O95" s="79"/>
      <c r="P95" s="79"/>
    </row>
    <row r="96" spans="1:16" ht="9" customHeight="1" x14ac:dyDescent="0.25">
      <c r="A96" s="245"/>
      <c r="B96" s="247"/>
      <c r="C96" s="12" t="s">
        <v>8</v>
      </c>
      <c r="D96" s="75"/>
      <c r="E96" s="75"/>
      <c r="F96" s="75"/>
      <c r="G96" s="75"/>
      <c r="H96" s="75"/>
      <c r="I96" s="75"/>
      <c r="J96" s="76"/>
      <c r="K96" s="76"/>
      <c r="L96" s="77"/>
      <c r="M96" s="77"/>
      <c r="N96" s="78"/>
      <c r="O96" s="79"/>
      <c r="P96" s="79"/>
    </row>
    <row r="97" spans="1:16" ht="9" customHeight="1" x14ac:dyDescent="0.25">
      <c r="A97" s="245"/>
      <c r="B97" s="247" t="s">
        <v>3</v>
      </c>
      <c r="C97" s="12" t="s">
        <v>6</v>
      </c>
      <c r="D97" s="75"/>
      <c r="E97" s="75"/>
      <c r="F97" s="75"/>
      <c r="G97" s="75"/>
      <c r="H97" s="75"/>
      <c r="I97" s="75"/>
      <c r="J97" s="76"/>
      <c r="K97" s="76"/>
      <c r="L97" s="77"/>
      <c r="M97" s="77"/>
      <c r="N97" s="78"/>
      <c r="O97" s="79" t="s">
        <v>27</v>
      </c>
      <c r="P97" s="79"/>
    </row>
    <row r="98" spans="1:16" ht="9" customHeight="1" x14ac:dyDescent="0.25">
      <c r="A98" s="245"/>
      <c r="B98" s="247"/>
      <c r="C98" s="12" t="s">
        <v>7</v>
      </c>
      <c r="D98" s="75"/>
      <c r="E98" s="75"/>
      <c r="F98" s="75"/>
      <c r="G98" s="75"/>
      <c r="H98" s="75"/>
      <c r="I98" s="75"/>
      <c r="J98" s="76"/>
      <c r="K98" s="76"/>
      <c r="L98" s="77"/>
      <c r="M98" s="77"/>
      <c r="N98" s="78"/>
      <c r="O98" s="79"/>
      <c r="P98" s="79"/>
    </row>
    <row r="99" spans="1:16" ht="9" customHeight="1" thickBot="1" x14ac:dyDescent="0.3">
      <c r="A99" s="251"/>
      <c r="B99" s="247"/>
      <c r="C99" s="12" t="s">
        <v>8</v>
      </c>
      <c r="D99" s="75"/>
      <c r="E99" s="75"/>
      <c r="F99" s="75"/>
      <c r="G99" s="75"/>
      <c r="H99" s="75"/>
      <c r="I99" s="75"/>
      <c r="J99" s="76"/>
      <c r="K99" s="76"/>
      <c r="L99" s="77"/>
      <c r="M99" s="77"/>
      <c r="N99" s="78"/>
      <c r="O99" s="79"/>
      <c r="P99" s="79"/>
    </row>
    <row r="100" spans="1:16" ht="9" customHeight="1" x14ac:dyDescent="0.25">
      <c r="A100" s="244">
        <v>17</v>
      </c>
      <c r="B100" s="247" t="s">
        <v>2</v>
      </c>
      <c r="C100" s="12" t="s">
        <v>6</v>
      </c>
      <c r="D100" s="75"/>
      <c r="E100" s="75"/>
      <c r="F100" s="75"/>
      <c r="G100" s="75"/>
      <c r="H100" s="75"/>
      <c r="I100" s="75"/>
      <c r="J100" s="76"/>
      <c r="K100" s="76"/>
      <c r="L100" s="77"/>
      <c r="M100" s="77"/>
      <c r="N100" s="78"/>
      <c r="O100" s="79"/>
      <c r="P100" s="79"/>
    </row>
    <row r="101" spans="1:16" ht="9" customHeight="1" x14ac:dyDescent="0.25">
      <c r="A101" s="245"/>
      <c r="B101" s="247"/>
      <c r="C101" s="12" t="s">
        <v>7</v>
      </c>
      <c r="D101" s="75"/>
      <c r="E101" s="75"/>
      <c r="F101" s="75"/>
      <c r="G101" s="75"/>
      <c r="H101" s="75"/>
      <c r="I101" s="75"/>
      <c r="J101" s="76"/>
      <c r="K101" s="76"/>
      <c r="L101" s="77"/>
      <c r="M101" s="77"/>
      <c r="N101" s="78"/>
      <c r="O101" s="79"/>
      <c r="P101" s="79"/>
    </row>
    <row r="102" spans="1:16" ht="9" customHeight="1" x14ac:dyDescent="0.25">
      <c r="A102" s="245"/>
      <c r="B102" s="247"/>
      <c r="C102" s="12" t="s">
        <v>8</v>
      </c>
      <c r="D102" s="75"/>
      <c r="E102" s="75"/>
      <c r="F102" s="75"/>
      <c r="G102" s="75"/>
      <c r="H102" s="75"/>
      <c r="I102" s="75"/>
      <c r="J102" s="76"/>
      <c r="K102" s="76"/>
      <c r="L102" s="77"/>
      <c r="M102" s="77"/>
      <c r="N102" s="78"/>
      <c r="O102" s="79"/>
      <c r="P102" s="79"/>
    </row>
    <row r="103" spans="1:16" ht="9" customHeight="1" x14ac:dyDescent="0.25">
      <c r="A103" s="245"/>
      <c r="B103" s="247" t="s">
        <v>3</v>
      </c>
      <c r="C103" s="12" t="s">
        <v>6</v>
      </c>
      <c r="D103" s="75"/>
      <c r="E103" s="75"/>
      <c r="F103" s="75"/>
      <c r="G103" s="75"/>
      <c r="H103" s="75"/>
      <c r="I103" s="75"/>
      <c r="J103" s="76"/>
      <c r="K103" s="76"/>
      <c r="L103" s="77"/>
      <c r="M103" s="77"/>
      <c r="N103" s="78"/>
      <c r="O103" s="79" t="s">
        <v>27</v>
      </c>
      <c r="P103" s="79"/>
    </row>
    <row r="104" spans="1:16" ht="9" customHeight="1" x14ac:dyDescent="0.25">
      <c r="A104" s="245"/>
      <c r="B104" s="247"/>
      <c r="C104" s="12" t="s">
        <v>7</v>
      </c>
      <c r="D104" s="75"/>
      <c r="E104" s="75"/>
      <c r="F104" s="75"/>
      <c r="G104" s="75"/>
      <c r="H104" s="75"/>
      <c r="I104" s="75"/>
      <c r="J104" s="76"/>
      <c r="K104" s="76"/>
      <c r="L104" s="77"/>
      <c r="M104" s="77"/>
      <c r="N104" s="78"/>
      <c r="O104" s="79"/>
      <c r="P104" s="79"/>
    </row>
    <row r="105" spans="1:16" ht="9" customHeight="1" thickBot="1" x14ac:dyDescent="0.3">
      <c r="A105" s="246"/>
      <c r="B105" s="247"/>
      <c r="C105" s="12" t="s">
        <v>8</v>
      </c>
      <c r="D105" s="75"/>
      <c r="E105" s="75"/>
      <c r="F105" s="75"/>
      <c r="G105" s="75"/>
      <c r="H105" s="75"/>
      <c r="I105" s="75"/>
      <c r="J105" s="76"/>
      <c r="K105" s="76"/>
      <c r="L105" s="77"/>
      <c r="M105" s="77"/>
      <c r="N105" s="78"/>
      <c r="O105" s="79"/>
      <c r="P105" s="79"/>
    </row>
    <row r="106" spans="1:16" ht="9" customHeight="1" x14ac:dyDescent="0.25">
      <c r="A106" s="244">
        <v>18</v>
      </c>
      <c r="B106" s="247" t="s">
        <v>2</v>
      </c>
      <c r="C106" s="12" t="s">
        <v>6</v>
      </c>
      <c r="D106" s="75"/>
      <c r="E106" s="75"/>
      <c r="F106" s="75"/>
      <c r="G106" s="75"/>
      <c r="H106" s="75"/>
      <c r="I106" s="75"/>
      <c r="J106" s="76"/>
      <c r="K106" s="76"/>
      <c r="L106" s="77"/>
      <c r="M106" s="77"/>
      <c r="N106" s="78"/>
      <c r="O106" s="79"/>
      <c r="P106" s="79"/>
    </row>
    <row r="107" spans="1:16" ht="9" customHeight="1" x14ac:dyDescent="0.25">
      <c r="A107" s="245"/>
      <c r="B107" s="247"/>
      <c r="C107" s="12" t="s">
        <v>7</v>
      </c>
      <c r="D107" s="75"/>
      <c r="E107" s="75"/>
      <c r="F107" s="75"/>
      <c r="G107" s="75"/>
      <c r="H107" s="75"/>
      <c r="I107" s="75"/>
      <c r="J107" s="76"/>
      <c r="K107" s="76"/>
      <c r="L107" s="77"/>
      <c r="M107" s="77"/>
      <c r="N107" s="78"/>
      <c r="O107" s="79"/>
      <c r="P107" s="79"/>
    </row>
    <row r="108" spans="1:16" ht="9" customHeight="1" x14ac:dyDescent="0.25">
      <c r="A108" s="245"/>
      <c r="B108" s="247"/>
      <c r="C108" s="12" t="s">
        <v>8</v>
      </c>
      <c r="D108" s="75"/>
      <c r="E108" s="75"/>
      <c r="F108" s="75"/>
      <c r="G108" s="75"/>
      <c r="H108" s="75"/>
      <c r="I108" s="75"/>
      <c r="J108" s="76"/>
      <c r="K108" s="76"/>
      <c r="L108" s="77"/>
      <c r="M108" s="77"/>
      <c r="N108" s="78"/>
      <c r="O108" s="79"/>
      <c r="P108" s="79"/>
    </row>
    <row r="109" spans="1:16" ht="9" customHeight="1" x14ac:dyDescent="0.25">
      <c r="A109" s="245"/>
      <c r="B109" s="247" t="s">
        <v>3</v>
      </c>
      <c r="C109" s="12" t="s">
        <v>6</v>
      </c>
      <c r="D109" s="75"/>
      <c r="E109" s="75"/>
      <c r="F109" s="75"/>
      <c r="G109" s="75"/>
      <c r="H109" s="75"/>
      <c r="I109" s="75"/>
      <c r="J109" s="76"/>
      <c r="K109" s="76"/>
      <c r="L109" s="77"/>
      <c r="M109" s="77"/>
      <c r="N109" s="78"/>
      <c r="O109" s="79" t="s">
        <v>27</v>
      </c>
      <c r="P109" s="79"/>
    </row>
    <row r="110" spans="1:16" ht="9" customHeight="1" x14ac:dyDescent="0.25">
      <c r="A110" s="245"/>
      <c r="B110" s="247"/>
      <c r="C110" s="12" t="s">
        <v>7</v>
      </c>
      <c r="D110" s="75"/>
      <c r="E110" s="75"/>
      <c r="F110" s="75"/>
      <c r="G110" s="75"/>
      <c r="H110" s="75"/>
      <c r="I110" s="75"/>
      <c r="J110" s="76"/>
      <c r="K110" s="76"/>
      <c r="L110" s="77"/>
      <c r="M110" s="77"/>
      <c r="N110" s="78"/>
      <c r="O110" s="79"/>
      <c r="P110" s="79"/>
    </row>
    <row r="111" spans="1:16" ht="9" customHeight="1" thickBot="1" x14ac:dyDescent="0.3">
      <c r="A111" s="246"/>
      <c r="B111" s="247"/>
      <c r="C111" s="12" t="s">
        <v>8</v>
      </c>
      <c r="D111" s="75"/>
      <c r="E111" s="75"/>
      <c r="F111" s="75"/>
      <c r="G111" s="75"/>
      <c r="H111" s="75"/>
      <c r="I111" s="75"/>
      <c r="J111" s="76"/>
      <c r="K111" s="76"/>
      <c r="L111" s="77"/>
      <c r="M111" s="77"/>
      <c r="N111" s="78"/>
      <c r="O111" s="79"/>
      <c r="P111" s="79"/>
    </row>
    <row r="112" spans="1:16" ht="9" customHeight="1" x14ac:dyDescent="0.25">
      <c r="A112" s="244">
        <v>19</v>
      </c>
      <c r="B112" s="247" t="s">
        <v>2</v>
      </c>
      <c r="C112" s="12" t="s">
        <v>6</v>
      </c>
      <c r="D112" s="75"/>
      <c r="E112" s="75"/>
      <c r="F112" s="75"/>
      <c r="G112" s="75"/>
      <c r="H112" s="75"/>
      <c r="I112" s="75"/>
      <c r="J112" s="76"/>
      <c r="K112" s="76"/>
      <c r="L112" s="77"/>
      <c r="M112" s="77"/>
      <c r="N112" s="78"/>
      <c r="O112" s="79"/>
      <c r="P112" s="79"/>
    </row>
    <row r="113" spans="1:16" ht="9" customHeight="1" x14ac:dyDescent="0.25">
      <c r="A113" s="245"/>
      <c r="B113" s="247"/>
      <c r="C113" s="12" t="s">
        <v>7</v>
      </c>
      <c r="D113" s="75"/>
      <c r="E113" s="75"/>
      <c r="F113" s="75"/>
      <c r="G113" s="75"/>
      <c r="H113" s="75"/>
      <c r="I113" s="75"/>
      <c r="J113" s="76"/>
      <c r="K113" s="76"/>
      <c r="L113" s="77"/>
      <c r="M113" s="77"/>
      <c r="N113" s="78"/>
      <c r="O113" s="79"/>
      <c r="P113" s="79"/>
    </row>
    <row r="114" spans="1:16" ht="9" customHeight="1" x14ac:dyDescent="0.25">
      <c r="A114" s="245"/>
      <c r="B114" s="247"/>
      <c r="C114" s="12" t="s">
        <v>8</v>
      </c>
      <c r="D114" s="75"/>
      <c r="E114" s="75"/>
      <c r="F114" s="75"/>
      <c r="G114" s="75"/>
      <c r="H114" s="75"/>
      <c r="I114" s="75"/>
      <c r="J114" s="76"/>
      <c r="K114" s="76"/>
      <c r="L114" s="77"/>
      <c r="M114" s="77"/>
      <c r="N114" s="78"/>
      <c r="O114" s="79"/>
      <c r="P114" s="79"/>
    </row>
    <row r="115" spans="1:16" ht="9" customHeight="1" x14ac:dyDescent="0.25">
      <c r="A115" s="245"/>
      <c r="B115" s="247" t="s">
        <v>3</v>
      </c>
      <c r="C115" s="12" t="s">
        <v>6</v>
      </c>
      <c r="D115" s="75"/>
      <c r="E115" s="75"/>
      <c r="F115" s="75"/>
      <c r="G115" s="75"/>
      <c r="H115" s="75"/>
      <c r="I115" s="75"/>
      <c r="J115" s="76"/>
      <c r="K115" s="76"/>
      <c r="L115" s="77"/>
      <c r="M115" s="77"/>
      <c r="N115" s="78"/>
      <c r="O115" s="79" t="s">
        <v>27</v>
      </c>
      <c r="P115" s="79"/>
    </row>
    <row r="116" spans="1:16" ht="9" customHeight="1" x14ac:dyDescent="0.25">
      <c r="A116" s="245"/>
      <c r="B116" s="247"/>
      <c r="C116" s="12" t="s">
        <v>7</v>
      </c>
      <c r="D116" s="75"/>
      <c r="E116" s="75"/>
      <c r="F116" s="75"/>
      <c r="G116" s="75"/>
      <c r="H116" s="75"/>
      <c r="I116" s="75"/>
      <c r="J116" s="76"/>
      <c r="K116" s="76"/>
      <c r="L116" s="77"/>
      <c r="M116" s="77"/>
      <c r="N116" s="78"/>
      <c r="O116" s="79"/>
      <c r="P116" s="79"/>
    </row>
    <row r="117" spans="1:16" ht="9" customHeight="1" thickBot="1" x14ac:dyDescent="0.3">
      <c r="A117" s="246"/>
      <c r="B117" s="247"/>
      <c r="C117" s="12" t="s">
        <v>8</v>
      </c>
      <c r="D117" s="75"/>
      <c r="E117" s="75"/>
      <c r="F117" s="75"/>
      <c r="G117" s="75"/>
      <c r="H117" s="75"/>
      <c r="I117" s="75"/>
      <c r="J117" s="76"/>
      <c r="K117" s="76"/>
      <c r="L117" s="77"/>
      <c r="M117" s="77"/>
      <c r="N117" s="78"/>
      <c r="O117" s="79"/>
      <c r="P117" s="79"/>
    </row>
    <row r="118" spans="1:16" ht="9" customHeight="1" x14ac:dyDescent="0.25">
      <c r="A118" s="244">
        <v>20</v>
      </c>
      <c r="B118" s="247" t="s">
        <v>2</v>
      </c>
      <c r="C118" s="12" t="s">
        <v>6</v>
      </c>
      <c r="D118" s="75"/>
      <c r="E118" s="75"/>
      <c r="F118" s="75"/>
      <c r="G118" s="75"/>
      <c r="H118" s="75"/>
      <c r="I118" s="75"/>
      <c r="J118" s="76"/>
      <c r="K118" s="76"/>
      <c r="L118" s="77"/>
      <c r="M118" s="77"/>
      <c r="N118" s="78"/>
      <c r="O118" s="79"/>
      <c r="P118" s="79"/>
    </row>
    <row r="119" spans="1:16" ht="9" customHeight="1" x14ac:dyDescent="0.25">
      <c r="A119" s="245"/>
      <c r="B119" s="247"/>
      <c r="C119" s="12" t="s">
        <v>7</v>
      </c>
      <c r="D119" s="75"/>
      <c r="E119" s="75"/>
      <c r="F119" s="75"/>
      <c r="G119" s="75"/>
      <c r="H119" s="75"/>
      <c r="I119" s="75"/>
      <c r="J119" s="76"/>
      <c r="K119" s="76"/>
      <c r="L119" s="77"/>
      <c r="M119" s="77"/>
      <c r="N119" s="78"/>
      <c r="O119" s="79"/>
      <c r="P119" s="79"/>
    </row>
    <row r="120" spans="1:16" ht="9" customHeight="1" x14ac:dyDescent="0.25">
      <c r="A120" s="245"/>
      <c r="B120" s="247"/>
      <c r="C120" s="12" t="s">
        <v>8</v>
      </c>
      <c r="D120" s="75"/>
      <c r="E120" s="75"/>
      <c r="F120" s="75"/>
      <c r="G120" s="75"/>
      <c r="H120" s="75"/>
      <c r="I120" s="75"/>
      <c r="J120" s="76"/>
      <c r="K120" s="76"/>
      <c r="L120" s="77"/>
      <c r="M120" s="77"/>
      <c r="N120" s="78"/>
      <c r="O120" s="79"/>
      <c r="P120" s="79"/>
    </row>
    <row r="121" spans="1:16" ht="9" customHeight="1" x14ac:dyDescent="0.25">
      <c r="A121" s="245"/>
      <c r="B121" s="247" t="s">
        <v>3</v>
      </c>
      <c r="C121" s="12" t="s">
        <v>6</v>
      </c>
      <c r="D121" s="75"/>
      <c r="E121" s="75"/>
      <c r="F121" s="75"/>
      <c r="G121" s="75"/>
      <c r="H121" s="75"/>
      <c r="I121" s="75"/>
      <c r="J121" s="76"/>
      <c r="K121" s="76"/>
      <c r="L121" s="77"/>
      <c r="M121" s="77"/>
      <c r="N121" s="78"/>
      <c r="O121" s="79" t="s">
        <v>27</v>
      </c>
      <c r="P121" s="79"/>
    </row>
    <row r="122" spans="1:16" ht="9" customHeight="1" x14ac:dyDescent="0.25">
      <c r="A122" s="245"/>
      <c r="B122" s="247"/>
      <c r="C122" s="12" t="s">
        <v>7</v>
      </c>
      <c r="D122" s="75"/>
      <c r="E122" s="75"/>
      <c r="F122" s="75"/>
      <c r="G122" s="75"/>
      <c r="H122" s="75"/>
      <c r="I122" s="75"/>
      <c r="J122" s="76"/>
      <c r="K122" s="76"/>
      <c r="L122" s="77"/>
      <c r="M122" s="77"/>
      <c r="N122" s="78"/>
      <c r="O122" s="79"/>
      <c r="P122" s="79"/>
    </row>
    <row r="123" spans="1:16" ht="9" customHeight="1" thickBot="1" x14ac:dyDescent="0.3">
      <c r="A123" s="246"/>
      <c r="B123" s="247"/>
      <c r="C123" s="12" t="s">
        <v>8</v>
      </c>
      <c r="D123" s="75"/>
      <c r="E123" s="75"/>
      <c r="F123" s="75"/>
      <c r="G123" s="75"/>
      <c r="H123" s="75"/>
      <c r="I123" s="75"/>
      <c r="J123" s="76"/>
      <c r="K123" s="76"/>
      <c r="L123" s="77"/>
      <c r="M123" s="77"/>
      <c r="N123" s="78"/>
      <c r="O123" s="79"/>
      <c r="P123" s="79"/>
    </row>
    <row r="124" spans="1:16" ht="9" customHeight="1" x14ac:dyDescent="0.25">
      <c r="A124" s="244">
        <v>21</v>
      </c>
      <c r="B124" s="247" t="s">
        <v>2</v>
      </c>
      <c r="C124" s="12" t="s">
        <v>6</v>
      </c>
      <c r="D124" s="75"/>
      <c r="E124" s="75"/>
      <c r="F124" s="75"/>
      <c r="G124" s="75"/>
      <c r="H124" s="75"/>
      <c r="I124" s="75"/>
      <c r="J124" s="76"/>
      <c r="K124" s="76"/>
      <c r="L124" s="77"/>
      <c r="M124" s="77"/>
      <c r="N124" s="78"/>
      <c r="O124" s="79"/>
      <c r="P124" s="79"/>
    </row>
    <row r="125" spans="1:16" ht="9" customHeight="1" x14ac:dyDescent="0.25">
      <c r="A125" s="245"/>
      <c r="B125" s="247"/>
      <c r="C125" s="12" t="s">
        <v>7</v>
      </c>
      <c r="D125" s="75"/>
      <c r="E125" s="75"/>
      <c r="F125" s="75"/>
      <c r="G125" s="75"/>
      <c r="H125" s="75"/>
      <c r="I125" s="75"/>
      <c r="J125" s="76"/>
      <c r="K125" s="76"/>
      <c r="L125" s="77"/>
      <c r="M125" s="77"/>
      <c r="N125" s="78"/>
      <c r="O125" s="79"/>
      <c r="P125" s="79"/>
    </row>
    <row r="126" spans="1:16" ht="9" customHeight="1" x14ac:dyDescent="0.25">
      <c r="A126" s="245"/>
      <c r="B126" s="247"/>
      <c r="C126" s="12" t="s">
        <v>8</v>
      </c>
      <c r="D126" s="75"/>
      <c r="E126" s="75"/>
      <c r="F126" s="75"/>
      <c r="G126" s="75"/>
      <c r="H126" s="75"/>
      <c r="I126" s="75"/>
      <c r="J126" s="76"/>
      <c r="K126" s="76"/>
      <c r="L126" s="77"/>
      <c r="M126" s="77"/>
      <c r="N126" s="78"/>
      <c r="O126" s="79"/>
      <c r="P126" s="79"/>
    </row>
    <row r="127" spans="1:16" ht="9" customHeight="1" x14ac:dyDescent="0.25">
      <c r="A127" s="245"/>
      <c r="B127" s="247" t="s">
        <v>3</v>
      </c>
      <c r="C127" s="12" t="s">
        <v>6</v>
      </c>
      <c r="D127" s="75"/>
      <c r="E127" s="75"/>
      <c r="F127" s="75"/>
      <c r="G127" s="75"/>
      <c r="H127" s="75"/>
      <c r="I127" s="75"/>
      <c r="J127" s="76"/>
      <c r="K127" s="76"/>
      <c r="L127" s="77"/>
      <c r="M127" s="77"/>
      <c r="N127" s="78"/>
      <c r="O127" s="79" t="s">
        <v>27</v>
      </c>
      <c r="P127" s="79"/>
    </row>
    <row r="128" spans="1:16" ht="9" customHeight="1" x14ac:dyDescent="0.25">
      <c r="A128" s="245"/>
      <c r="B128" s="247"/>
      <c r="C128" s="12" t="s">
        <v>7</v>
      </c>
      <c r="D128" s="75"/>
      <c r="E128" s="75"/>
      <c r="F128" s="75"/>
      <c r="G128" s="75"/>
      <c r="H128" s="75"/>
      <c r="I128" s="75"/>
      <c r="J128" s="76"/>
      <c r="K128" s="76"/>
      <c r="L128" s="77"/>
      <c r="M128" s="77"/>
      <c r="N128" s="78"/>
      <c r="O128" s="79"/>
      <c r="P128" s="79"/>
    </row>
    <row r="129" spans="1:16" ht="9" customHeight="1" thickBot="1" x14ac:dyDescent="0.3">
      <c r="A129" s="251"/>
      <c r="B129" s="247"/>
      <c r="C129" s="12" t="s">
        <v>8</v>
      </c>
      <c r="D129" s="75"/>
      <c r="E129" s="75"/>
      <c r="F129" s="75"/>
      <c r="G129" s="75"/>
      <c r="H129" s="75"/>
      <c r="I129" s="75"/>
      <c r="J129" s="76"/>
      <c r="K129" s="76"/>
      <c r="L129" s="77"/>
      <c r="M129" s="77"/>
      <c r="N129" s="78"/>
      <c r="O129" s="79"/>
      <c r="P129" s="79"/>
    </row>
    <row r="130" spans="1:16" ht="9" customHeight="1" x14ac:dyDescent="0.25">
      <c r="A130" s="244">
        <v>23</v>
      </c>
      <c r="B130" s="247" t="s">
        <v>2</v>
      </c>
      <c r="C130" s="12" t="s">
        <v>6</v>
      </c>
      <c r="D130" s="75"/>
      <c r="E130" s="75"/>
      <c r="F130" s="75"/>
      <c r="G130" s="75"/>
      <c r="H130" s="75"/>
      <c r="I130" s="75"/>
      <c r="J130" s="76"/>
      <c r="K130" s="76"/>
      <c r="L130" s="77"/>
      <c r="M130" s="77"/>
      <c r="N130" s="78"/>
      <c r="O130" s="79"/>
      <c r="P130" s="79"/>
    </row>
    <row r="131" spans="1:16" ht="9" customHeight="1" x14ac:dyDescent="0.25">
      <c r="A131" s="245"/>
      <c r="B131" s="247"/>
      <c r="C131" s="12" t="s">
        <v>7</v>
      </c>
      <c r="D131" s="75"/>
      <c r="E131" s="75"/>
      <c r="F131" s="75"/>
      <c r="G131" s="75"/>
      <c r="H131" s="75"/>
      <c r="I131" s="75"/>
      <c r="J131" s="76"/>
      <c r="K131" s="76"/>
      <c r="L131" s="77"/>
      <c r="M131" s="77"/>
      <c r="N131" s="78"/>
      <c r="O131" s="79"/>
      <c r="P131" s="79"/>
    </row>
    <row r="132" spans="1:16" ht="9" customHeight="1" x14ac:dyDescent="0.25">
      <c r="A132" s="245"/>
      <c r="B132" s="247"/>
      <c r="C132" s="12" t="s">
        <v>8</v>
      </c>
      <c r="D132" s="75"/>
      <c r="E132" s="75"/>
      <c r="F132" s="75"/>
      <c r="G132" s="75"/>
      <c r="H132" s="75"/>
      <c r="I132" s="75"/>
      <c r="J132" s="76"/>
      <c r="K132" s="76"/>
      <c r="L132" s="77"/>
      <c r="M132" s="77"/>
      <c r="N132" s="78"/>
      <c r="O132" s="79"/>
      <c r="P132" s="79"/>
    </row>
    <row r="133" spans="1:16" ht="9" customHeight="1" x14ac:dyDescent="0.25">
      <c r="A133" s="245"/>
      <c r="B133" s="247" t="s">
        <v>3</v>
      </c>
      <c r="C133" s="12" t="s">
        <v>6</v>
      </c>
      <c r="D133" s="75"/>
      <c r="E133" s="75"/>
      <c r="F133" s="75"/>
      <c r="G133" s="75"/>
      <c r="H133" s="75"/>
      <c r="I133" s="75"/>
      <c r="J133" s="76"/>
      <c r="K133" s="76"/>
      <c r="L133" s="77"/>
      <c r="M133" s="77"/>
      <c r="N133" s="78"/>
      <c r="O133" s="79" t="s">
        <v>27</v>
      </c>
      <c r="P133" s="79"/>
    </row>
    <row r="134" spans="1:16" ht="9" customHeight="1" x14ac:dyDescent="0.25">
      <c r="A134" s="245"/>
      <c r="B134" s="247"/>
      <c r="C134" s="12" t="s">
        <v>7</v>
      </c>
      <c r="D134" s="75"/>
      <c r="E134" s="75"/>
      <c r="F134" s="75"/>
      <c r="G134" s="75"/>
      <c r="H134" s="75"/>
      <c r="I134" s="75"/>
      <c r="J134" s="76"/>
      <c r="K134" s="76"/>
      <c r="L134" s="77"/>
      <c r="M134" s="77"/>
      <c r="N134" s="78"/>
      <c r="O134" s="79"/>
      <c r="P134" s="79"/>
    </row>
    <row r="135" spans="1:16" ht="9" customHeight="1" thickBot="1" x14ac:dyDescent="0.3">
      <c r="A135" s="246"/>
      <c r="B135" s="247"/>
      <c r="C135" s="12" t="s">
        <v>8</v>
      </c>
      <c r="D135" s="75"/>
      <c r="E135" s="75"/>
      <c r="F135" s="75"/>
      <c r="G135" s="75"/>
      <c r="H135" s="75"/>
      <c r="I135" s="75"/>
      <c r="J135" s="76"/>
      <c r="K135" s="76"/>
      <c r="L135" s="77"/>
      <c r="M135" s="77"/>
      <c r="N135" s="78"/>
      <c r="O135" s="79"/>
      <c r="P135" s="79"/>
    </row>
    <row r="136" spans="1:16" ht="9" customHeight="1" x14ac:dyDescent="0.25">
      <c r="A136" s="244">
        <v>24</v>
      </c>
      <c r="B136" s="247" t="s">
        <v>2</v>
      </c>
      <c r="C136" s="12" t="s">
        <v>6</v>
      </c>
      <c r="D136" s="75"/>
      <c r="E136" s="75"/>
      <c r="F136" s="75"/>
      <c r="G136" s="75"/>
      <c r="H136" s="75"/>
      <c r="I136" s="75"/>
      <c r="J136" s="76"/>
      <c r="K136" s="76"/>
      <c r="L136" s="77"/>
      <c r="M136" s="77"/>
      <c r="N136" s="78"/>
      <c r="O136" s="79"/>
      <c r="P136" s="79"/>
    </row>
    <row r="137" spans="1:16" ht="9" customHeight="1" x14ac:dyDescent="0.25">
      <c r="A137" s="245"/>
      <c r="B137" s="247"/>
      <c r="C137" s="12" t="s">
        <v>7</v>
      </c>
      <c r="D137" s="75"/>
      <c r="E137" s="75"/>
      <c r="F137" s="75"/>
      <c r="G137" s="75"/>
      <c r="H137" s="75"/>
      <c r="I137" s="75"/>
      <c r="J137" s="76"/>
      <c r="K137" s="76"/>
      <c r="L137" s="77"/>
      <c r="M137" s="77"/>
      <c r="N137" s="78"/>
      <c r="O137" s="79"/>
      <c r="P137" s="79"/>
    </row>
    <row r="138" spans="1:16" ht="9" customHeight="1" x14ac:dyDescent="0.25">
      <c r="A138" s="245"/>
      <c r="B138" s="247"/>
      <c r="C138" s="12" t="s">
        <v>8</v>
      </c>
      <c r="D138" s="75"/>
      <c r="E138" s="75"/>
      <c r="F138" s="75"/>
      <c r="G138" s="75"/>
      <c r="H138" s="75"/>
      <c r="I138" s="75"/>
      <c r="J138" s="76"/>
      <c r="K138" s="76"/>
      <c r="L138" s="77"/>
      <c r="M138" s="77"/>
      <c r="N138" s="78"/>
      <c r="O138" s="79"/>
      <c r="P138" s="79"/>
    </row>
    <row r="139" spans="1:16" ht="9" customHeight="1" x14ac:dyDescent="0.25">
      <c r="A139" s="245"/>
      <c r="B139" s="247" t="s">
        <v>3</v>
      </c>
      <c r="C139" s="12" t="s">
        <v>6</v>
      </c>
      <c r="D139" s="75"/>
      <c r="E139" s="75"/>
      <c r="F139" s="75"/>
      <c r="G139" s="75"/>
      <c r="H139" s="75"/>
      <c r="I139" s="75"/>
      <c r="J139" s="76"/>
      <c r="K139" s="76"/>
      <c r="L139" s="77"/>
      <c r="M139" s="77"/>
      <c r="N139" s="78"/>
      <c r="O139" s="79" t="s">
        <v>27</v>
      </c>
      <c r="P139" s="79"/>
    </row>
    <row r="140" spans="1:16" ht="9" customHeight="1" x14ac:dyDescent="0.25">
      <c r="A140" s="245"/>
      <c r="B140" s="247"/>
      <c r="C140" s="12" t="s">
        <v>7</v>
      </c>
      <c r="D140" s="75"/>
      <c r="E140" s="75"/>
      <c r="F140" s="75"/>
      <c r="G140" s="75"/>
      <c r="H140" s="75"/>
      <c r="I140" s="75"/>
      <c r="J140" s="76"/>
      <c r="K140" s="76"/>
      <c r="L140" s="77"/>
      <c r="M140" s="77"/>
      <c r="N140" s="78"/>
      <c r="O140" s="79"/>
      <c r="P140" s="79"/>
    </row>
    <row r="141" spans="1:16" ht="9" customHeight="1" thickBot="1" x14ac:dyDescent="0.3">
      <c r="A141" s="246"/>
      <c r="B141" s="247"/>
      <c r="C141" s="12" t="s">
        <v>8</v>
      </c>
      <c r="D141" s="75"/>
      <c r="E141" s="75"/>
      <c r="F141" s="75"/>
      <c r="G141" s="75"/>
      <c r="H141" s="75"/>
      <c r="I141" s="75"/>
      <c r="J141" s="76"/>
      <c r="K141" s="76"/>
      <c r="L141" s="77"/>
      <c r="M141" s="77"/>
      <c r="N141" s="78"/>
      <c r="O141" s="79"/>
      <c r="P141" s="79"/>
    </row>
    <row r="142" spans="1:16" ht="9" customHeight="1" x14ac:dyDescent="0.25">
      <c r="A142" s="244">
        <v>25</v>
      </c>
      <c r="B142" s="247" t="s">
        <v>2</v>
      </c>
      <c r="C142" s="12" t="s">
        <v>6</v>
      </c>
      <c r="D142" s="75"/>
      <c r="E142" s="75"/>
      <c r="F142" s="75"/>
      <c r="G142" s="75"/>
      <c r="H142" s="75"/>
      <c r="I142" s="75"/>
      <c r="J142" s="76"/>
      <c r="K142" s="76"/>
      <c r="L142" s="77"/>
      <c r="M142" s="77"/>
      <c r="N142" s="78"/>
      <c r="O142" s="79"/>
      <c r="P142" s="79"/>
    </row>
    <row r="143" spans="1:16" ht="9" customHeight="1" x14ac:dyDescent="0.25">
      <c r="A143" s="245"/>
      <c r="B143" s="247"/>
      <c r="C143" s="12" t="s">
        <v>7</v>
      </c>
      <c r="D143" s="75"/>
      <c r="E143" s="75"/>
      <c r="F143" s="75"/>
      <c r="G143" s="75"/>
      <c r="H143" s="75"/>
      <c r="I143" s="75"/>
      <c r="J143" s="76"/>
      <c r="K143" s="76"/>
      <c r="L143" s="77"/>
      <c r="M143" s="77"/>
      <c r="N143" s="78"/>
      <c r="O143" s="79"/>
      <c r="P143" s="79"/>
    </row>
    <row r="144" spans="1:16" ht="9" customHeight="1" x14ac:dyDescent="0.25">
      <c r="A144" s="245"/>
      <c r="B144" s="247"/>
      <c r="C144" s="12" t="s">
        <v>8</v>
      </c>
      <c r="D144" s="75"/>
      <c r="E144" s="75"/>
      <c r="F144" s="75"/>
      <c r="G144" s="75"/>
      <c r="H144" s="75"/>
      <c r="I144" s="75"/>
      <c r="J144" s="76"/>
      <c r="K144" s="76"/>
      <c r="L144" s="77"/>
      <c r="M144" s="77"/>
      <c r="N144" s="78"/>
      <c r="O144" s="79"/>
      <c r="P144" s="79"/>
    </row>
    <row r="145" spans="1:16" ht="9" customHeight="1" x14ac:dyDescent="0.25">
      <c r="A145" s="245"/>
      <c r="B145" s="247" t="s">
        <v>3</v>
      </c>
      <c r="C145" s="12" t="s">
        <v>6</v>
      </c>
      <c r="D145" s="75"/>
      <c r="E145" s="75"/>
      <c r="F145" s="75"/>
      <c r="G145" s="75"/>
      <c r="H145" s="75"/>
      <c r="I145" s="75"/>
      <c r="J145" s="76"/>
      <c r="K145" s="76"/>
      <c r="L145" s="77"/>
      <c r="M145" s="77"/>
      <c r="N145" s="78"/>
      <c r="O145" s="79" t="s">
        <v>27</v>
      </c>
      <c r="P145" s="79"/>
    </row>
    <row r="146" spans="1:16" ht="9" customHeight="1" x14ac:dyDescent="0.25">
      <c r="A146" s="245"/>
      <c r="B146" s="247"/>
      <c r="C146" s="12" t="s">
        <v>7</v>
      </c>
      <c r="D146" s="75"/>
      <c r="E146" s="75"/>
      <c r="F146" s="75"/>
      <c r="G146" s="75"/>
      <c r="H146" s="75"/>
      <c r="I146" s="75"/>
      <c r="J146" s="76"/>
      <c r="K146" s="76"/>
      <c r="L146" s="77"/>
      <c r="M146" s="77"/>
      <c r="N146" s="78"/>
      <c r="O146" s="79"/>
      <c r="P146" s="79"/>
    </row>
    <row r="147" spans="1:16" ht="9" customHeight="1" thickBot="1" x14ac:dyDescent="0.3">
      <c r="A147" s="246"/>
      <c r="B147" s="247"/>
      <c r="C147" s="12" t="s">
        <v>8</v>
      </c>
      <c r="D147" s="75"/>
      <c r="E147" s="75"/>
      <c r="F147" s="75"/>
      <c r="G147" s="75"/>
      <c r="H147" s="75"/>
      <c r="I147" s="75"/>
      <c r="J147" s="76"/>
      <c r="K147" s="76"/>
      <c r="L147" s="77"/>
      <c r="M147" s="77"/>
      <c r="N147" s="78"/>
      <c r="O147" s="79"/>
      <c r="P147" s="79"/>
    </row>
    <row r="148" spans="1:16" x14ac:dyDescent="0.25">
      <c r="A148" s="248" t="s">
        <v>2</v>
      </c>
      <c r="B148" s="250" t="s">
        <v>4</v>
      </c>
      <c r="C148" s="69" t="s">
        <v>28</v>
      </c>
      <c r="D148" s="69">
        <f>D4+D10+D16+D22+D28+D34+D40+D46+D52+D58+D64+D70+D76+D82+D88+D94+D100+D106+D112+D118+D124+D130+D136+D142/100*25</f>
        <v>2</v>
      </c>
      <c r="E148" s="69"/>
      <c r="F148" s="69"/>
      <c r="G148" s="69"/>
      <c r="H148" s="69"/>
      <c r="I148" s="69"/>
      <c r="J148" s="69"/>
      <c r="K148" s="69"/>
      <c r="L148" s="69"/>
      <c r="M148" s="69"/>
      <c r="N148" s="69"/>
      <c r="O148" s="69"/>
      <c r="P148" s="69"/>
    </row>
    <row r="149" spans="1:16" x14ac:dyDescent="0.25">
      <c r="A149" s="249"/>
      <c r="B149" s="250"/>
      <c r="C149" s="69" t="s">
        <v>29</v>
      </c>
      <c r="D149" s="69">
        <f>D5+D11+D17+D23+D29+D35+D41+D47+D53+D59+D65+D71+D77+D83+D89+D95+D101+D107+D113+D119+D125+D131+D137+D143</f>
        <v>0</v>
      </c>
      <c r="E149" s="69"/>
      <c r="F149" s="69"/>
      <c r="G149" s="69"/>
      <c r="H149" s="69"/>
      <c r="I149" s="69"/>
      <c r="J149" s="69"/>
      <c r="K149" s="69"/>
      <c r="L149" s="69"/>
      <c r="M149" s="69"/>
      <c r="N149" s="69"/>
      <c r="O149" s="69"/>
      <c r="P149" s="69"/>
    </row>
    <row r="150" spans="1:16" x14ac:dyDescent="0.25">
      <c r="A150" s="249"/>
      <c r="B150" s="250"/>
      <c r="C150" s="69" t="s">
        <v>30</v>
      </c>
      <c r="D150" s="69">
        <f>D6+D12+D18+D24+D30+D36+D42+D48+D54+D60+D66+D72+D78+D84+D90+D96+D102+D108+D114+D120+D126+D132+D138+D144</f>
        <v>0</v>
      </c>
      <c r="E150" s="69"/>
      <c r="F150" s="69"/>
      <c r="G150" s="69"/>
      <c r="H150" s="69"/>
      <c r="I150" s="69"/>
      <c r="J150" s="69"/>
      <c r="K150" s="69"/>
      <c r="L150" s="69"/>
      <c r="M150" s="69"/>
      <c r="N150" s="69"/>
      <c r="O150" s="69"/>
      <c r="P150" s="69"/>
    </row>
    <row r="151" spans="1:16" x14ac:dyDescent="0.25">
      <c r="A151" s="249" t="s">
        <v>3</v>
      </c>
      <c r="B151" s="250"/>
      <c r="C151" s="3" t="s">
        <v>28</v>
      </c>
      <c r="D151" s="3">
        <f>D7+D13+D19+D25+D31+D37+D43+D49+D55+D61+D67+D73+D79+D85+D91+D97+D103+D109+D115+D121+D127+D133+D139+D145</f>
        <v>0</v>
      </c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</row>
    <row r="152" spans="1:16" x14ac:dyDescent="0.25">
      <c r="A152" s="249"/>
      <c r="B152" s="250"/>
      <c r="C152" s="3" t="s">
        <v>29</v>
      </c>
      <c r="D152" s="3">
        <f>D8+D14+D20+D26+D32+D38+D44+D50+D56+D62+D68+D74+D80+D86+D92+D98+D104+D110+D116+D122+D128+D134+D140+D146</f>
        <v>0</v>
      </c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</row>
    <row r="153" spans="1:16" x14ac:dyDescent="0.25">
      <c r="A153" s="249"/>
      <c r="B153" s="250"/>
      <c r="C153" s="3" t="s">
        <v>30</v>
      </c>
      <c r="D153" s="3">
        <f>D9+D15+D21+D27+D33+D39+D45+D51+D57+D63+D69+D75+D81+D87+D93+D99+D105+D111+D117+D123+D129+D135+D141+D147</f>
        <v>0</v>
      </c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</row>
  </sheetData>
  <mergeCells count="80">
    <mergeCell ref="J2:K2"/>
    <mergeCell ref="L2:M2"/>
    <mergeCell ref="O2:P2"/>
    <mergeCell ref="A4:A9"/>
    <mergeCell ref="B4:B6"/>
    <mergeCell ref="B7:B9"/>
    <mergeCell ref="D2:I2"/>
    <mergeCell ref="A10:A15"/>
    <mergeCell ref="B10:B12"/>
    <mergeCell ref="B13:B15"/>
    <mergeCell ref="A16:A21"/>
    <mergeCell ref="B16:B18"/>
    <mergeCell ref="B19:B21"/>
    <mergeCell ref="A22:A27"/>
    <mergeCell ref="B22:B24"/>
    <mergeCell ref="B25:B27"/>
    <mergeCell ref="A28:A33"/>
    <mergeCell ref="B28:B30"/>
    <mergeCell ref="B31:B33"/>
    <mergeCell ref="A34:A39"/>
    <mergeCell ref="B34:B36"/>
    <mergeCell ref="B37:B39"/>
    <mergeCell ref="A40:A45"/>
    <mergeCell ref="B40:B42"/>
    <mergeCell ref="B43:B45"/>
    <mergeCell ref="A46:A51"/>
    <mergeCell ref="B46:B48"/>
    <mergeCell ref="B49:B51"/>
    <mergeCell ref="A52:A57"/>
    <mergeCell ref="B52:B54"/>
    <mergeCell ref="B55:B57"/>
    <mergeCell ref="A58:A63"/>
    <mergeCell ref="B58:B60"/>
    <mergeCell ref="B61:B63"/>
    <mergeCell ref="A64:A69"/>
    <mergeCell ref="B64:B66"/>
    <mergeCell ref="B67:B69"/>
    <mergeCell ref="A70:A75"/>
    <mergeCell ref="B70:B72"/>
    <mergeCell ref="B73:B75"/>
    <mergeCell ref="A76:A81"/>
    <mergeCell ref="B76:B78"/>
    <mergeCell ref="B79:B81"/>
    <mergeCell ref="A82:A87"/>
    <mergeCell ref="B82:B84"/>
    <mergeCell ref="B85:B87"/>
    <mergeCell ref="A88:A93"/>
    <mergeCell ref="B88:B90"/>
    <mergeCell ref="B91:B93"/>
    <mergeCell ref="A94:A99"/>
    <mergeCell ref="B94:B96"/>
    <mergeCell ref="B97:B99"/>
    <mergeCell ref="A100:A105"/>
    <mergeCell ref="B100:B102"/>
    <mergeCell ref="B103:B105"/>
    <mergeCell ref="A124:A129"/>
    <mergeCell ref="B124:B126"/>
    <mergeCell ref="B127:B129"/>
    <mergeCell ref="A106:A111"/>
    <mergeCell ref="B106:B108"/>
    <mergeCell ref="B109:B111"/>
    <mergeCell ref="A112:A117"/>
    <mergeCell ref="B112:B114"/>
    <mergeCell ref="B115:B117"/>
    <mergeCell ref="A1:P1"/>
    <mergeCell ref="A142:A147"/>
    <mergeCell ref="B142:B144"/>
    <mergeCell ref="B145:B147"/>
    <mergeCell ref="A148:A150"/>
    <mergeCell ref="B148:B153"/>
    <mergeCell ref="A151:A153"/>
    <mergeCell ref="A130:A135"/>
    <mergeCell ref="B130:B132"/>
    <mergeCell ref="B133:B135"/>
    <mergeCell ref="A136:A141"/>
    <mergeCell ref="B136:B138"/>
    <mergeCell ref="B139:B141"/>
    <mergeCell ref="A118:A123"/>
    <mergeCell ref="B118:B120"/>
    <mergeCell ref="B121:B1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7"/>
  <sheetViews>
    <sheetView workbookViewId="0">
      <selection activeCell="C4" sqref="C4"/>
    </sheetView>
  </sheetViews>
  <sheetFormatPr defaultRowHeight="15" outlineLevelRow="1" x14ac:dyDescent="0.25"/>
  <sheetData>
    <row r="1" spans="1:17" ht="43.5" customHeight="1" x14ac:dyDescent="0.25">
      <c r="A1" s="242" t="s">
        <v>25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</row>
    <row r="2" spans="1:17" ht="45" x14ac:dyDescent="0.25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64" t="s">
        <v>26</v>
      </c>
      <c r="J2" s="265"/>
      <c r="K2" s="264" t="s">
        <v>17</v>
      </c>
      <c r="L2" s="266"/>
      <c r="M2" s="163" t="s">
        <v>20</v>
      </c>
      <c r="N2" s="264" t="s">
        <v>22</v>
      </c>
      <c r="O2" s="266"/>
      <c r="Q2" s="128" t="s">
        <v>33</v>
      </c>
    </row>
    <row r="3" spans="1:17" ht="70.5" customHeight="1" thickBot="1" x14ac:dyDescent="0.3">
      <c r="A3" s="116" t="s">
        <v>31</v>
      </c>
      <c r="B3" s="57" t="s">
        <v>1</v>
      </c>
      <c r="C3" s="81" t="s">
        <v>9</v>
      </c>
      <c r="D3" s="81" t="s">
        <v>10</v>
      </c>
      <c r="E3" s="81" t="s">
        <v>11</v>
      </c>
      <c r="F3" s="81" t="s">
        <v>12</v>
      </c>
      <c r="G3" s="81" t="s">
        <v>13</v>
      </c>
      <c r="H3" s="81" t="s">
        <v>14</v>
      </c>
      <c r="I3" s="82" t="s">
        <v>15</v>
      </c>
      <c r="J3" s="82" t="s">
        <v>16</v>
      </c>
      <c r="K3" s="11" t="s">
        <v>18</v>
      </c>
      <c r="L3" s="11" t="s">
        <v>19</v>
      </c>
      <c r="M3" s="83" t="s">
        <v>21</v>
      </c>
      <c r="N3" s="84" t="s">
        <v>23</v>
      </c>
      <c r="O3" s="84" t="s">
        <v>24</v>
      </c>
      <c r="Q3" s="128" t="s">
        <v>34</v>
      </c>
    </row>
    <row r="4" spans="1:17" outlineLevel="1" x14ac:dyDescent="0.25">
      <c r="A4" s="244">
        <v>1</v>
      </c>
      <c r="B4" s="118" t="s">
        <v>2</v>
      </c>
      <c r="C4" s="117"/>
      <c r="D4" s="92"/>
      <c r="E4" s="117"/>
      <c r="F4" s="92"/>
      <c r="G4" s="117"/>
      <c r="H4" s="92"/>
      <c r="I4" s="93"/>
      <c r="J4" s="93"/>
      <c r="K4" s="94"/>
      <c r="L4" s="94"/>
      <c r="M4" s="95"/>
      <c r="N4" s="96"/>
      <c r="O4" s="97"/>
      <c r="Q4" s="128" t="s">
        <v>2</v>
      </c>
    </row>
    <row r="5" spans="1:17" ht="15.75" outlineLevel="1" thickBot="1" x14ac:dyDescent="0.3">
      <c r="A5" s="246"/>
      <c r="B5" s="121" t="s">
        <v>3</v>
      </c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4"/>
    </row>
    <row r="6" spans="1:17" outlineLevel="1" x14ac:dyDescent="0.25">
      <c r="A6" s="244">
        <v>2</v>
      </c>
      <c r="B6" s="118" t="s">
        <v>2</v>
      </c>
      <c r="C6" s="117"/>
      <c r="D6" s="92"/>
      <c r="E6" s="117"/>
      <c r="F6" s="92"/>
      <c r="G6" s="117"/>
      <c r="H6" s="92"/>
      <c r="I6" s="93"/>
      <c r="J6" s="93"/>
      <c r="K6" s="94"/>
      <c r="L6" s="94"/>
      <c r="M6" s="95"/>
      <c r="N6" s="96"/>
      <c r="O6" s="97"/>
    </row>
    <row r="7" spans="1:17" ht="15.75" outlineLevel="1" thickBot="1" x14ac:dyDescent="0.3">
      <c r="A7" s="246"/>
      <c r="B7" s="119" t="s">
        <v>3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4"/>
    </row>
    <row r="8" spans="1:17" outlineLevel="1" x14ac:dyDescent="0.25">
      <c r="A8" s="244">
        <v>3</v>
      </c>
      <c r="B8" s="118" t="s">
        <v>2</v>
      </c>
      <c r="C8" s="117"/>
      <c r="D8" s="117"/>
      <c r="E8" s="117"/>
      <c r="F8" s="117"/>
      <c r="G8" s="117"/>
      <c r="H8" s="117"/>
      <c r="I8" s="93"/>
      <c r="J8" s="93"/>
      <c r="K8" s="94"/>
      <c r="L8" s="94"/>
      <c r="M8" s="95"/>
      <c r="N8" s="96"/>
      <c r="O8" s="97"/>
    </row>
    <row r="9" spans="1:17" ht="15.75" outlineLevel="1" thickBot="1" x14ac:dyDescent="0.3">
      <c r="A9" s="246"/>
      <c r="B9" s="119" t="s">
        <v>3</v>
      </c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4"/>
    </row>
    <row r="10" spans="1:17" outlineLevel="1" x14ac:dyDescent="0.25">
      <c r="A10" s="244">
        <v>4</v>
      </c>
      <c r="B10" s="118" t="s">
        <v>2</v>
      </c>
      <c r="C10" s="117"/>
      <c r="D10" s="92"/>
      <c r="E10" s="117"/>
      <c r="F10" s="92"/>
      <c r="G10" s="117"/>
      <c r="H10" s="92"/>
      <c r="I10" s="93"/>
      <c r="J10" s="93"/>
      <c r="K10" s="94"/>
      <c r="L10" s="94"/>
      <c r="M10" s="95"/>
      <c r="N10" s="96"/>
      <c r="O10" s="97"/>
    </row>
    <row r="11" spans="1:17" ht="15.75" outlineLevel="1" thickBot="1" x14ac:dyDescent="0.3">
      <c r="A11" s="246"/>
      <c r="B11" s="121" t="s">
        <v>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4"/>
    </row>
    <row r="12" spans="1:17" outlineLevel="1" x14ac:dyDescent="0.25">
      <c r="A12" s="244">
        <v>5</v>
      </c>
      <c r="B12" s="118" t="s">
        <v>2</v>
      </c>
      <c r="C12" s="117"/>
      <c r="D12" s="92"/>
      <c r="E12" s="117"/>
      <c r="F12" s="92"/>
      <c r="G12" s="117"/>
      <c r="H12" s="92"/>
      <c r="I12" s="93"/>
      <c r="J12" s="93"/>
      <c r="K12" s="94"/>
      <c r="L12" s="94"/>
      <c r="M12" s="95"/>
      <c r="N12" s="96"/>
      <c r="O12" s="97"/>
    </row>
    <row r="13" spans="1:17" ht="15.75" outlineLevel="1" thickBot="1" x14ac:dyDescent="0.3">
      <c r="A13" s="246"/>
      <c r="B13" s="121" t="s">
        <v>3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</row>
    <row r="14" spans="1:17" outlineLevel="1" x14ac:dyDescent="0.25">
      <c r="A14" s="244">
        <v>6</v>
      </c>
      <c r="B14" s="118" t="s">
        <v>2</v>
      </c>
      <c r="C14" s="117"/>
      <c r="D14" s="92"/>
      <c r="E14" s="117"/>
      <c r="F14" s="92"/>
      <c r="G14" s="117"/>
      <c r="H14" s="92"/>
      <c r="I14" s="93"/>
      <c r="J14" s="93"/>
      <c r="K14" s="94"/>
      <c r="L14" s="94"/>
      <c r="M14" s="95"/>
      <c r="N14" s="96"/>
      <c r="O14" s="97"/>
    </row>
    <row r="15" spans="1:17" ht="15.75" outlineLevel="1" thickBot="1" x14ac:dyDescent="0.3">
      <c r="A15" s="245"/>
      <c r="B15" s="119" t="s">
        <v>3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4"/>
    </row>
    <row r="16" spans="1:17" outlineLevel="1" x14ac:dyDescent="0.25">
      <c r="A16" s="244">
        <v>7</v>
      </c>
      <c r="B16" s="118" t="s">
        <v>2</v>
      </c>
      <c r="C16" s="117"/>
      <c r="D16" s="92"/>
      <c r="E16" s="92"/>
      <c r="F16" s="117"/>
      <c r="G16" s="92"/>
      <c r="H16" s="92"/>
      <c r="I16" s="93"/>
      <c r="J16" s="93"/>
      <c r="K16" s="94"/>
      <c r="L16" s="94"/>
      <c r="M16" s="95"/>
      <c r="N16" s="96"/>
      <c r="O16" s="97"/>
    </row>
    <row r="17" spans="1:15" ht="15.75" outlineLevel="1" thickBot="1" x14ac:dyDescent="0.3">
      <c r="A17" s="246"/>
      <c r="B17" s="121" t="s">
        <v>3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4"/>
    </row>
    <row r="18" spans="1:15" outlineLevel="1" x14ac:dyDescent="0.25">
      <c r="A18" s="244">
        <v>8</v>
      </c>
      <c r="B18" s="118" t="s">
        <v>2</v>
      </c>
      <c r="C18" s="117"/>
      <c r="D18" s="92"/>
      <c r="E18" s="117"/>
      <c r="F18" s="92"/>
      <c r="G18" s="117"/>
      <c r="H18" s="92"/>
      <c r="I18" s="93"/>
      <c r="J18" s="93"/>
      <c r="K18" s="94"/>
      <c r="L18" s="94"/>
      <c r="M18" s="95"/>
      <c r="N18" s="96"/>
      <c r="O18" s="97"/>
    </row>
    <row r="19" spans="1:15" ht="15.75" outlineLevel="1" thickBot="1" x14ac:dyDescent="0.3">
      <c r="A19" s="245"/>
      <c r="B19" s="119" t="s">
        <v>3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4"/>
    </row>
    <row r="20" spans="1:15" outlineLevel="1" x14ac:dyDescent="0.25">
      <c r="A20" s="244">
        <v>9</v>
      </c>
      <c r="B20" s="118" t="s">
        <v>2</v>
      </c>
      <c r="C20" s="117"/>
      <c r="D20" s="92"/>
      <c r="E20" s="92"/>
      <c r="F20" s="92"/>
      <c r="G20" s="92"/>
      <c r="H20" s="92"/>
      <c r="I20" s="93"/>
      <c r="J20" s="93"/>
      <c r="K20" s="94"/>
      <c r="L20" s="94"/>
      <c r="M20" s="95"/>
      <c r="N20" s="96"/>
      <c r="O20" s="97"/>
    </row>
    <row r="21" spans="1:15" ht="15.75" outlineLevel="1" thickBot="1" x14ac:dyDescent="0.3">
      <c r="A21" s="246"/>
      <c r="B21" s="121" t="s">
        <v>3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4"/>
    </row>
    <row r="22" spans="1:15" outlineLevel="1" x14ac:dyDescent="0.25">
      <c r="A22" s="244">
        <v>10</v>
      </c>
      <c r="B22" s="118" t="s">
        <v>2</v>
      </c>
      <c r="C22" s="117"/>
      <c r="D22" s="92"/>
      <c r="E22" s="92"/>
      <c r="F22" s="92"/>
      <c r="G22" s="92"/>
      <c r="H22" s="92"/>
      <c r="I22" s="93"/>
      <c r="J22" s="93"/>
      <c r="K22" s="94"/>
      <c r="L22" s="94"/>
      <c r="M22" s="95"/>
      <c r="N22" s="96"/>
      <c r="O22" s="97"/>
    </row>
    <row r="23" spans="1:15" ht="15.75" outlineLevel="1" thickBot="1" x14ac:dyDescent="0.3">
      <c r="A23" s="245"/>
      <c r="B23" s="119" t="s">
        <v>3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4"/>
    </row>
    <row r="24" spans="1:15" outlineLevel="1" x14ac:dyDescent="0.25">
      <c r="A24" s="244">
        <v>11</v>
      </c>
      <c r="B24" s="118" t="s">
        <v>2</v>
      </c>
      <c r="C24" s="117"/>
      <c r="D24" s="92"/>
      <c r="E24" s="92"/>
      <c r="F24" s="92"/>
      <c r="G24" s="92"/>
      <c r="H24" s="92"/>
      <c r="I24" s="93"/>
      <c r="J24" s="93"/>
      <c r="K24" s="94"/>
      <c r="L24" s="94"/>
      <c r="M24" s="95"/>
      <c r="N24" s="96"/>
      <c r="O24" s="97"/>
    </row>
    <row r="25" spans="1:15" ht="15.75" outlineLevel="1" thickBot="1" x14ac:dyDescent="0.3">
      <c r="A25" s="246"/>
      <c r="B25" s="121" t="s">
        <v>3</v>
      </c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4"/>
    </row>
    <row r="26" spans="1:15" outlineLevel="1" x14ac:dyDescent="0.25">
      <c r="A26" s="244">
        <v>12</v>
      </c>
      <c r="B26" s="118" t="s">
        <v>2</v>
      </c>
      <c r="C26" s="117"/>
      <c r="D26" s="92"/>
      <c r="E26" s="92"/>
      <c r="F26" s="92"/>
      <c r="G26" s="92"/>
      <c r="H26" s="92"/>
      <c r="I26" s="93"/>
      <c r="J26" s="93"/>
      <c r="K26" s="94"/>
      <c r="L26" s="94"/>
      <c r="M26" s="95"/>
      <c r="N26" s="96"/>
      <c r="O26" s="97"/>
    </row>
    <row r="27" spans="1:15" ht="15.75" outlineLevel="1" thickBot="1" x14ac:dyDescent="0.3">
      <c r="A27" s="245"/>
      <c r="B27" s="119" t="s">
        <v>3</v>
      </c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4"/>
    </row>
    <row r="28" spans="1:15" outlineLevel="1" x14ac:dyDescent="0.25">
      <c r="A28" s="244">
        <v>13</v>
      </c>
      <c r="B28" s="118" t="s">
        <v>2</v>
      </c>
      <c r="C28" s="117"/>
      <c r="D28" s="92"/>
      <c r="E28" s="92"/>
      <c r="F28" s="92"/>
      <c r="G28" s="92"/>
      <c r="H28" s="92"/>
      <c r="I28" s="93"/>
      <c r="J28" s="93"/>
      <c r="K28" s="94"/>
      <c r="L28" s="94"/>
      <c r="M28" s="95"/>
      <c r="N28" s="96"/>
      <c r="O28" s="97"/>
    </row>
    <row r="29" spans="1:15" ht="15.75" outlineLevel="1" thickBot="1" x14ac:dyDescent="0.3">
      <c r="A29" s="246"/>
      <c r="B29" s="121" t="s">
        <v>3</v>
      </c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4"/>
    </row>
    <row r="30" spans="1:15" outlineLevel="1" x14ac:dyDescent="0.25">
      <c r="A30" s="244">
        <v>14</v>
      </c>
      <c r="B30" s="118" t="s">
        <v>2</v>
      </c>
      <c r="C30" s="117"/>
      <c r="D30" s="92"/>
      <c r="E30" s="92"/>
      <c r="F30" s="92"/>
      <c r="G30" s="92"/>
      <c r="H30" s="92"/>
      <c r="I30" s="93"/>
      <c r="J30" s="93"/>
      <c r="K30" s="94"/>
      <c r="L30" s="94"/>
      <c r="M30" s="95"/>
      <c r="N30" s="96"/>
      <c r="O30" s="97"/>
    </row>
    <row r="31" spans="1:15" ht="15.75" outlineLevel="1" thickBot="1" x14ac:dyDescent="0.3">
      <c r="A31" s="245"/>
      <c r="B31" s="119" t="s">
        <v>3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4"/>
    </row>
    <row r="32" spans="1:15" outlineLevel="1" x14ac:dyDescent="0.25">
      <c r="A32" s="244">
        <v>15</v>
      </c>
      <c r="B32" s="118" t="s">
        <v>2</v>
      </c>
      <c r="C32" s="117"/>
      <c r="D32" s="92"/>
      <c r="E32" s="92"/>
      <c r="F32" s="92"/>
      <c r="G32" s="92"/>
      <c r="H32" s="92"/>
      <c r="I32" s="93"/>
      <c r="J32" s="93"/>
      <c r="K32" s="94"/>
      <c r="L32" s="94"/>
      <c r="M32" s="95"/>
      <c r="N32" s="96"/>
      <c r="O32" s="97"/>
    </row>
    <row r="33" spans="1:15" ht="15.75" outlineLevel="1" thickBot="1" x14ac:dyDescent="0.3">
      <c r="A33" s="246"/>
      <c r="B33" s="121" t="s">
        <v>3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4"/>
    </row>
    <row r="34" spans="1:15" outlineLevel="1" x14ac:dyDescent="0.25">
      <c r="A34" s="244">
        <v>16</v>
      </c>
      <c r="B34" s="118" t="s">
        <v>2</v>
      </c>
      <c r="C34" s="117"/>
      <c r="D34" s="92"/>
      <c r="E34" s="92"/>
      <c r="F34" s="92"/>
      <c r="G34" s="92"/>
      <c r="H34" s="92"/>
      <c r="I34" s="93"/>
      <c r="J34" s="93"/>
      <c r="K34" s="94"/>
      <c r="L34" s="94"/>
      <c r="M34" s="95"/>
      <c r="N34" s="96"/>
      <c r="O34" s="97"/>
    </row>
    <row r="35" spans="1:15" ht="15.75" outlineLevel="1" thickBot="1" x14ac:dyDescent="0.3">
      <c r="A35" s="245"/>
      <c r="B35" s="119" t="s">
        <v>3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4"/>
    </row>
    <row r="36" spans="1:15" outlineLevel="1" x14ac:dyDescent="0.25">
      <c r="A36" s="244">
        <v>17</v>
      </c>
      <c r="B36" s="118" t="s">
        <v>2</v>
      </c>
      <c r="C36" s="117"/>
      <c r="D36" s="92"/>
      <c r="E36" s="92"/>
      <c r="F36" s="92"/>
      <c r="G36" s="92"/>
      <c r="H36" s="92"/>
      <c r="I36" s="93"/>
      <c r="J36" s="93"/>
      <c r="K36" s="94"/>
      <c r="L36" s="94"/>
      <c r="M36" s="95"/>
      <c r="N36" s="96"/>
      <c r="O36" s="97"/>
    </row>
    <row r="37" spans="1:15" ht="15.75" outlineLevel="1" thickBot="1" x14ac:dyDescent="0.3">
      <c r="A37" s="246"/>
      <c r="B37" s="121" t="s">
        <v>3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4"/>
    </row>
    <row r="38" spans="1:15" outlineLevel="1" x14ac:dyDescent="0.25">
      <c r="A38" s="244">
        <v>18</v>
      </c>
      <c r="B38" s="118" t="s">
        <v>2</v>
      </c>
      <c r="C38" s="117"/>
      <c r="D38" s="92"/>
      <c r="E38" s="92"/>
      <c r="F38" s="92"/>
      <c r="G38" s="92"/>
      <c r="H38" s="92"/>
      <c r="I38" s="93"/>
      <c r="J38" s="93"/>
      <c r="K38" s="94"/>
      <c r="L38" s="94"/>
      <c r="M38" s="95"/>
      <c r="N38" s="96"/>
      <c r="O38" s="97"/>
    </row>
    <row r="39" spans="1:15" ht="15.75" outlineLevel="1" thickBot="1" x14ac:dyDescent="0.3">
      <c r="A39" s="245"/>
      <c r="B39" s="119" t="s">
        <v>3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4"/>
    </row>
    <row r="40" spans="1:15" outlineLevel="1" x14ac:dyDescent="0.25">
      <c r="A40" s="244">
        <v>19</v>
      </c>
      <c r="B40" s="118" t="s">
        <v>2</v>
      </c>
      <c r="C40" s="117"/>
      <c r="D40" s="92"/>
      <c r="E40" s="92"/>
      <c r="F40" s="92"/>
      <c r="G40" s="92"/>
      <c r="H40" s="92"/>
      <c r="I40" s="93"/>
      <c r="J40" s="93"/>
      <c r="K40" s="94"/>
      <c r="L40" s="94"/>
      <c r="M40" s="95"/>
      <c r="N40" s="96"/>
      <c r="O40" s="97"/>
    </row>
    <row r="41" spans="1:15" ht="15.75" outlineLevel="1" thickBot="1" x14ac:dyDescent="0.3">
      <c r="A41" s="246"/>
      <c r="B41" s="121" t="s">
        <v>3</v>
      </c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4"/>
    </row>
    <row r="42" spans="1:15" outlineLevel="1" x14ac:dyDescent="0.25">
      <c r="A42" s="244">
        <v>20</v>
      </c>
      <c r="B42" s="118" t="s">
        <v>2</v>
      </c>
      <c r="C42" s="117"/>
      <c r="D42" s="92"/>
      <c r="E42" s="92"/>
      <c r="F42" s="92"/>
      <c r="G42" s="92"/>
      <c r="H42" s="92"/>
      <c r="I42" s="93"/>
      <c r="J42" s="93"/>
      <c r="K42" s="94"/>
      <c r="L42" s="94"/>
      <c r="M42" s="95"/>
      <c r="N42" s="96"/>
      <c r="O42" s="97"/>
    </row>
    <row r="43" spans="1:15" ht="15.75" outlineLevel="1" thickBot="1" x14ac:dyDescent="0.3">
      <c r="A43" s="245"/>
      <c r="B43" s="119" t="s">
        <v>3</v>
      </c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4"/>
    </row>
    <row r="44" spans="1:15" outlineLevel="1" x14ac:dyDescent="0.25">
      <c r="A44" s="244">
        <v>21</v>
      </c>
      <c r="B44" s="118" t="s">
        <v>2</v>
      </c>
      <c r="C44" s="117"/>
      <c r="D44" s="92"/>
      <c r="E44" s="92"/>
      <c r="F44" s="92"/>
      <c r="G44" s="92"/>
      <c r="H44" s="92"/>
      <c r="I44" s="93"/>
      <c r="J44" s="93"/>
      <c r="K44" s="94"/>
      <c r="L44" s="94"/>
      <c r="M44" s="95"/>
      <c r="N44" s="96"/>
      <c r="O44" s="97"/>
    </row>
    <row r="45" spans="1:15" ht="15.75" outlineLevel="1" thickBot="1" x14ac:dyDescent="0.3">
      <c r="A45" s="246"/>
      <c r="B45" s="121" t="s">
        <v>3</v>
      </c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4"/>
    </row>
    <row r="46" spans="1:15" outlineLevel="1" x14ac:dyDescent="0.25">
      <c r="A46" s="244">
        <v>22</v>
      </c>
      <c r="B46" s="118" t="s">
        <v>2</v>
      </c>
      <c r="C46" s="117"/>
      <c r="D46" s="92"/>
      <c r="E46" s="92"/>
      <c r="F46" s="92"/>
      <c r="G46" s="92"/>
      <c r="H46" s="92"/>
      <c r="I46" s="93"/>
      <c r="J46" s="93"/>
      <c r="K46" s="94"/>
      <c r="L46" s="94"/>
      <c r="M46" s="95"/>
      <c r="N46" s="96"/>
      <c r="O46" s="97"/>
    </row>
    <row r="47" spans="1:15" ht="15.75" outlineLevel="1" thickBot="1" x14ac:dyDescent="0.3">
      <c r="A47" s="245"/>
      <c r="B47" s="119" t="s">
        <v>3</v>
      </c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4"/>
    </row>
    <row r="48" spans="1:15" outlineLevel="1" x14ac:dyDescent="0.25">
      <c r="A48" s="244">
        <v>23</v>
      </c>
      <c r="B48" s="118" t="s">
        <v>2</v>
      </c>
      <c r="C48" s="117"/>
      <c r="D48" s="92"/>
      <c r="E48" s="92"/>
      <c r="F48" s="92"/>
      <c r="G48" s="92"/>
      <c r="H48" s="92"/>
      <c r="I48" s="93"/>
      <c r="J48" s="93"/>
      <c r="K48" s="94"/>
      <c r="L48" s="94"/>
      <c r="M48" s="95"/>
      <c r="N48" s="96"/>
      <c r="O48" s="97"/>
    </row>
    <row r="49" spans="1:15" ht="15.75" outlineLevel="1" thickBot="1" x14ac:dyDescent="0.3">
      <c r="A49" s="246"/>
      <c r="B49" s="121" t="s">
        <v>3</v>
      </c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4"/>
    </row>
    <row r="50" spans="1:15" outlineLevel="1" x14ac:dyDescent="0.25">
      <c r="A50" s="244">
        <v>24</v>
      </c>
      <c r="B50" s="118" t="s">
        <v>2</v>
      </c>
      <c r="C50" s="117"/>
      <c r="D50" s="92"/>
      <c r="E50" s="92"/>
      <c r="F50" s="92"/>
      <c r="G50" s="92"/>
      <c r="H50" s="92"/>
      <c r="I50" s="93"/>
      <c r="J50" s="93"/>
      <c r="K50" s="94"/>
      <c r="L50" s="94"/>
      <c r="M50" s="95"/>
      <c r="N50" s="96"/>
      <c r="O50" s="97"/>
    </row>
    <row r="51" spans="1:15" ht="15.75" outlineLevel="1" thickBot="1" x14ac:dyDescent="0.3">
      <c r="A51" s="245"/>
      <c r="B51" s="119" t="s">
        <v>3</v>
      </c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4"/>
    </row>
    <row r="52" spans="1:15" outlineLevel="1" x14ac:dyDescent="0.25">
      <c r="A52" s="244">
        <v>25</v>
      </c>
      <c r="B52" s="118" t="s">
        <v>2</v>
      </c>
      <c r="C52" s="117"/>
      <c r="D52" s="92"/>
      <c r="E52" s="92"/>
      <c r="F52" s="92"/>
      <c r="G52" s="92"/>
      <c r="H52" s="92"/>
      <c r="I52" s="93"/>
      <c r="J52" s="93"/>
      <c r="K52" s="94"/>
      <c r="L52" s="94"/>
      <c r="M52" s="95"/>
      <c r="N52" s="96"/>
      <c r="O52" s="97"/>
    </row>
    <row r="53" spans="1:15" ht="15.75" outlineLevel="1" thickBot="1" x14ac:dyDescent="0.3">
      <c r="A53" s="251"/>
      <c r="B53" s="129" t="s">
        <v>3</v>
      </c>
      <c r="C53" s="130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1:15" ht="15.75" thickBot="1" x14ac:dyDescent="0.3">
      <c r="A54" s="261" t="s">
        <v>35</v>
      </c>
      <c r="B54" s="118" t="s">
        <v>33</v>
      </c>
      <c r="C54" s="140">
        <f>COUNTIF(C4:C53,"В")</f>
        <v>0</v>
      </c>
      <c r="D54" s="140">
        <f t="shared" ref="D54:N54" si="0">COUNTIF(D4:D53,"В")</f>
        <v>0</v>
      </c>
      <c r="E54" s="140">
        <f t="shared" si="0"/>
        <v>0</v>
      </c>
      <c r="F54" s="140">
        <f t="shared" si="0"/>
        <v>0</v>
      </c>
      <c r="G54" s="140">
        <f t="shared" si="0"/>
        <v>0</v>
      </c>
      <c r="H54" s="140">
        <f t="shared" si="0"/>
        <v>0</v>
      </c>
      <c r="I54" s="140">
        <f t="shared" si="0"/>
        <v>0</v>
      </c>
      <c r="J54" s="140">
        <f t="shared" si="0"/>
        <v>0</v>
      </c>
      <c r="K54" s="140">
        <f t="shared" si="0"/>
        <v>0</v>
      </c>
      <c r="L54" s="140">
        <f t="shared" si="0"/>
        <v>0</v>
      </c>
      <c r="M54" s="140">
        <f t="shared" si="0"/>
        <v>0</v>
      </c>
      <c r="N54" s="140">
        <f t="shared" si="0"/>
        <v>0</v>
      </c>
      <c r="O54" s="140">
        <f>COUNTIF(O4:O53,"В")</f>
        <v>0</v>
      </c>
    </row>
    <row r="55" spans="1:15" ht="15.75" thickBot="1" x14ac:dyDescent="0.3">
      <c r="A55" s="262"/>
      <c r="B55" s="139" t="s">
        <v>34</v>
      </c>
      <c r="C55" s="140">
        <f>COUNTIF(C4:C53,"И")</f>
        <v>0</v>
      </c>
      <c r="D55" s="140">
        <f t="shared" ref="D55:O55" si="1">COUNTIF(D4:D53,"И")</f>
        <v>0</v>
      </c>
      <c r="E55" s="140">
        <f t="shared" si="1"/>
        <v>0</v>
      </c>
      <c r="F55" s="140">
        <f t="shared" si="1"/>
        <v>0</v>
      </c>
      <c r="G55" s="140">
        <f t="shared" si="1"/>
        <v>0</v>
      </c>
      <c r="H55" s="140">
        <f t="shared" si="1"/>
        <v>0</v>
      </c>
      <c r="I55" s="140">
        <f t="shared" si="1"/>
        <v>0</v>
      </c>
      <c r="J55" s="140">
        <f t="shared" si="1"/>
        <v>0</v>
      </c>
      <c r="K55" s="140">
        <f t="shared" si="1"/>
        <v>0</v>
      </c>
      <c r="L55" s="140">
        <f t="shared" si="1"/>
        <v>0</v>
      </c>
      <c r="M55" s="140">
        <f t="shared" si="1"/>
        <v>0</v>
      </c>
      <c r="N55" s="140">
        <f t="shared" si="1"/>
        <v>0</v>
      </c>
      <c r="O55" s="140">
        <f t="shared" si="1"/>
        <v>0</v>
      </c>
    </row>
    <row r="56" spans="1:15" ht="15.75" thickBot="1" x14ac:dyDescent="0.3">
      <c r="A56" s="263"/>
      <c r="B56" s="120" t="s">
        <v>2</v>
      </c>
      <c r="C56" s="140">
        <f>COUNTIF(C4:C53,"Н")</f>
        <v>0</v>
      </c>
      <c r="D56" s="140">
        <f t="shared" ref="D56:O56" si="2">COUNTIF(D4:D53,"Н")</f>
        <v>0</v>
      </c>
      <c r="E56" s="140">
        <f t="shared" si="2"/>
        <v>0</v>
      </c>
      <c r="F56" s="140">
        <f t="shared" si="2"/>
        <v>0</v>
      </c>
      <c r="G56" s="140">
        <f t="shared" si="2"/>
        <v>0</v>
      </c>
      <c r="H56" s="140">
        <f t="shared" si="2"/>
        <v>0</v>
      </c>
      <c r="I56" s="140">
        <f t="shared" si="2"/>
        <v>0</v>
      </c>
      <c r="J56" s="140">
        <f t="shared" si="2"/>
        <v>0</v>
      </c>
      <c r="K56" s="140">
        <f t="shared" si="2"/>
        <v>0</v>
      </c>
      <c r="L56" s="140">
        <f t="shared" si="2"/>
        <v>0</v>
      </c>
      <c r="M56" s="140">
        <f t="shared" si="2"/>
        <v>0</v>
      </c>
      <c r="N56" s="140">
        <f t="shared" si="2"/>
        <v>0</v>
      </c>
      <c r="O56" s="140">
        <f t="shared" si="2"/>
        <v>0</v>
      </c>
    </row>
    <row r="57" spans="1:15" x14ac:dyDescent="0.25">
      <c r="A57" s="261" t="s">
        <v>3</v>
      </c>
      <c r="B57" s="118" t="s">
        <v>33</v>
      </c>
      <c r="C57" s="137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4"/>
    </row>
    <row r="58" spans="1:15" x14ac:dyDescent="0.25">
      <c r="A58" s="262"/>
      <c r="B58" s="139" t="s">
        <v>34</v>
      </c>
      <c r="C58" s="138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6"/>
    </row>
    <row r="59" spans="1:15" ht="15.75" thickBot="1" x14ac:dyDescent="0.3">
      <c r="A59" s="263"/>
      <c r="B59" s="120" t="s">
        <v>2</v>
      </c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7"/>
    </row>
    <row r="60" spans="1:15" ht="56.25" customHeight="1" thickBot="1" x14ac:dyDescent="0.3">
      <c r="A60" s="142"/>
      <c r="B60" s="57" t="s">
        <v>111</v>
      </c>
      <c r="C60" s="81" t="s">
        <v>9</v>
      </c>
      <c r="D60" s="81" t="s">
        <v>10</v>
      </c>
      <c r="E60" s="81" t="s">
        <v>11</v>
      </c>
      <c r="F60" s="81" t="s">
        <v>12</v>
      </c>
      <c r="G60" s="81" t="s">
        <v>13</v>
      </c>
      <c r="H60" s="81" t="s">
        <v>14</v>
      </c>
      <c r="I60" s="82" t="s">
        <v>15</v>
      </c>
      <c r="J60" s="82" t="s">
        <v>16</v>
      </c>
      <c r="K60" s="11" t="s">
        <v>18</v>
      </c>
      <c r="L60" s="11" t="s">
        <v>19</v>
      </c>
      <c r="M60" s="83" t="s">
        <v>21</v>
      </c>
      <c r="N60" s="84" t="s">
        <v>23</v>
      </c>
      <c r="O60" s="84" t="s">
        <v>24</v>
      </c>
    </row>
    <row r="61" spans="1:15" ht="15.75" thickBot="1" x14ac:dyDescent="0.3">
      <c r="A61" s="261" t="s">
        <v>36</v>
      </c>
      <c r="B61" s="118" t="s">
        <v>33</v>
      </c>
      <c r="C61" s="141">
        <f>C54/25*100</f>
        <v>0</v>
      </c>
      <c r="D61" s="141">
        <f t="shared" ref="D61:O61" si="3">D54/25*100</f>
        <v>0</v>
      </c>
      <c r="E61" s="141">
        <f t="shared" si="3"/>
        <v>0</v>
      </c>
      <c r="F61" s="141">
        <f t="shared" si="3"/>
        <v>0</v>
      </c>
      <c r="G61" s="141">
        <f t="shared" si="3"/>
        <v>0</v>
      </c>
      <c r="H61" s="141">
        <f t="shared" si="3"/>
        <v>0</v>
      </c>
      <c r="I61" s="141">
        <f t="shared" si="3"/>
        <v>0</v>
      </c>
      <c r="J61" s="141">
        <f t="shared" si="3"/>
        <v>0</v>
      </c>
      <c r="K61" s="141">
        <f t="shared" si="3"/>
        <v>0</v>
      </c>
      <c r="L61" s="141">
        <f t="shared" si="3"/>
        <v>0</v>
      </c>
      <c r="M61" s="141">
        <f t="shared" si="3"/>
        <v>0</v>
      </c>
      <c r="N61" s="141">
        <f t="shared" si="3"/>
        <v>0</v>
      </c>
      <c r="O61" s="141">
        <f t="shared" si="3"/>
        <v>0</v>
      </c>
    </row>
    <row r="62" spans="1:15" ht="15.75" thickBot="1" x14ac:dyDescent="0.3">
      <c r="A62" s="262"/>
      <c r="B62" s="139" t="s">
        <v>34</v>
      </c>
      <c r="C62" s="140">
        <f>C55/25*100</f>
        <v>0</v>
      </c>
      <c r="D62" s="140">
        <f t="shared" ref="D62:O62" si="4">D55/25*100</f>
        <v>0</v>
      </c>
      <c r="E62" s="140">
        <f t="shared" si="4"/>
        <v>0</v>
      </c>
      <c r="F62" s="140">
        <f t="shared" si="4"/>
        <v>0</v>
      </c>
      <c r="G62" s="140">
        <f t="shared" si="4"/>
        <v>0</v>
      </c>
      <c r="H62" s="140">
        <f t="shared" si="4"/>
        <v>0</v>
      </c>
      <c r="I62" s="140">
        <f t="shared" si="4"/>
        <v>0</v>
      </c>
      <c r="J62" s="140">
        <f t="shared" si="4"/>
        <v>0</v>
      </c>
      <c r="K62" s="140">
        <f t="shared" si="4"/>
        <v>0</v>
      </c>
      <c r="L62" s="140">
        <f t="shared" si="4"/>
        <v>0</v>
      </c>
      <c r="M62" s="140">
        <f t="shared" si="4"/>
        <v>0</v>
      </c>
      <c r="N62" s="140">
        <f t="shared" si="4"/>
        <v>0</v>
      </c>
      <c r="O62" s="140">
        <f t="shared" si="4"/>
        <v>0</v>
      </c>
    </row>
    <row r="63" spans="1:15" ht="15.75" thickBot="1" x14ac:dyDescent="0.3">
      <c r="A63" s="263"/>
      <c r="B63" s="120" t="s">
        <v>2</v>
      </c>
      <c r="C63" s="140">
        <f>C56/25*100</f>
        <v>0</v>
      </c>
      <c r="D63" s="140">
        <f t="shared" ref="D63:O63" si="5">D56/25*100</f>
        <v>0</v>
      </c>
      <c r="E63" s="140">
        <f t="shared" si="5"/>
        <v>0</v>
      </c>
      <c r="F63" s="140">
        <f t="shared" si="5"/>
        <v>0</v>
      </c>
      <c r="G63" s="140">
        <f t="shared" si="5"/>
        <v>0</v>
      </c>
      <c r="H63" s="140">
        <f t="shared" si="5"/>
        <v>0</v>
      </c>
      <c r="I63" s="140">
        <f t="shared" si="5"/>
        <v>0</v>
      </c>
      <c r="J63" s="140">
        <f t="shared" si="5"/>
        <v>0</v>
      </c>
      <c r="K63" s="140">
        <f t="shared" si="5"/>
        <v>0</v>
      </c>
      <c r="L63" s="140">
        <f t="shared" si="5"/>
        <v>0</v>
      </c>
      <c r="M63" s="140">
        <f t="shared" si="5"/>
        <v>0</v>
      </c>
      <c r="N63" s="140">
        <f t="shared" si="5"/>
        <v>0</v>
      </c>
      <c r="O63" s="140">
        <f t="shared" si="5"/>
        <v>0</v>
      </c>
    </row>
    <row r="64" spans="1:15" ht="15.75" thickBot="1" x14ac:dyDescent="0.3">
      <c r="A64" s="142" t="s">
        <v>37</v>
      </c>
      <c r="B64" s="129"/>
      <c r="C64" s="141">
        <f>SUM(C61:C63)</f>
        <v>0</v>
      </c>
      <c r="D64" s="141">
        <f t="shared" ref="D64:O64" si="6">SUM(D61:D63)</f>
        <v>0</v>
      </c>
      <c r="E64" s="141">
        <f t="shared" si="6"/>
        <v>0</v>
      </c>
      <c r="F64" s="141">
        <f t="shared" si="6"/>
        <v>0</v>
      </c>
      <c r="G64" s="141">
        <f t="shared" si="6"/>
        <v>0</v>
      </c>
      <c r="H64" s="141">
        <f t="shared" si="6"/>
        <v>0</v>
      </c>
      <c r="I64" s="141">
        <f t="shared" si="6"/>
        <v>0</v>
      </c>
      <c r="J64" s="141">
        <f t="shared" si="6"/>
        <v>0</v>
      </c>
      <c r="K64" s="141">
        <f t="shared" si="6"/>
        <v>0</v>
      </c>
      <c r="L64" s="141">
        <f t="shared" si="6"/>
        <v>0</v>
      </c>
      <c r="M64" s="141">
        <f t="shared" si="6"/>
        <v>0</v>
      </c>
      <c r="N64" s="141">
        <f t="shared" si="6"/>
        <v>0</v>
      </c>
      <c r="O64" s="141">
        <f t="shared" si="6"/>
        <v>0</v>
      </c>
    </row>
    <row r="65" spans="1:15" x14ac:dyDescent="0.25">
      <c r="A65" s="261" t="s">
        <v>3</v>
      </c>
      <c r="B65" s="118" t="s">
        <v>33</v>
      </c>
      <c r="C65" s="137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4"/>
    </row>
    <row r="66" spans="1:15" x14ac:dyDescent="0.25">
      <c r="A66" s="262"/>
      <c r="B66" s="139" t="s">
        <v>34</v>
      </c>
      <c r="C66" s="138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6"/>
    </row>
    <row r="67" spans="1:15" ht="15.75" thickBot="1" x14ac:dyDescent="0.3">
      <c r="A67" s="263"/>
      <c r="B67" s="120" t="s">
        <v>2</v>
      </c>
      <c r="C67" s="12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7"/>
    </row>
  </sheetData>
  <mergeCells count="34">
    <mergeCell ref="A4:A5"/>
    <mergeCell ref="A61:A63"/>
    <mergeCell ref="A65:A67"/>
    <mergeCell ref="A1:O1"/>
    <mergeCell ref="C2:H2"/>
    <mergeCell ref="I2:J2"/>
    <mergeCell ref="K2:L2"/>
    <mergeCell ref="N2:O2"/>
    <mergeCell ref="A26:A27"/>
    <mergeCell ref="A6:A7"/>
    <mergeCell ref="A10:A11"/>
    <mergeCell ref="A12:A13"/>
    <mergeCell ref="A14:A15"/>
    <mergeCell ref="A16:A17"/>
    <mergeCell ref="A18:A19"/>
    <mergeCell ref="A20:A21"/>
    <mergeCell ref="A22:A23"/>
    <mergeCell ref="A24:A25"/>
    <mergeCell ref="A52:A53"/>
    <mergeCell ref="A54:A56"/>
    <mergeCell ref="A8:A9"/>
    <mergeCell ref="A28:A29"/>
    <mergeCell ref="A30:A31"/>
    <mergeCell ref="A32:A33"/>
    <mergeCell ref="A34:A35"/>
    <mergeCell ref="A36:A37"/>
    <mergeCell ref="A38:A39"/>
    <mergeCell ref="A57:A59"/>
    <mergeCell ref="A40:A41"/>
    <mergeCell ref="A42:A43"/>
    <mergeCell ref="A44:A45"/>
    <mergeCell ref="A46:A47"/>
    <mergeCell ref="A48:A49"/>
    <mergeCell ref="A50:A51"/>
  </mergeCells>
  <dataValidations count="1">
    <dataValidation type="list" allowBlank="1" showInputMessage="1" showErrorMessage="1" sqref="C4:O53">
      <formula1>$Q$2:$Q$4</formula1>
    </dataValidation>
  </dataValidation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" sqref="B4:B6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7"/>
  <sheetViews>
    <sheetView zoomScale="70" zoomScaleNormal="70" workbookViewId="0">
      <selection activeCell="B4" sqref="A4:XFD53"/>
    </sheetView>
  </sheetViews>
  <sheetFormatPr defaultRowHeight="15" outlineLevelRow="1" x14ac:dyDescent="0.25"/>
  <sheetData>
    <row r="1" spans="1:29" ht="43.5" customHeight="1" x14ac:dyDescent="0.25">
      <c r="A1" s="242" t="s">
        <v>38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</row>
    <row r="2" spans="1:29" ht="45.75" thickBot="1" x14ac:dyDescent="0.3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50"/>
      <c r="J2" s="250"/>
      <c r="K2" s="250"/>
      <c r="L2" s="250"/>
      <c r="M2" s="267" t="s">
        <v>26</v>
      </c>
      <c r="N2" s="268"/>
      <c r="O2" s="269" t="s">
        <v>17</v>
      </c>
      <c r="P2" s="270"/>
      <c r="Q2" s="270"/>
      <c r="R2" s="271"/>
      <c r="S2" s="267" t="s">
        <v>20</v>
      </c>
      <c r="T2" s="272"/>
      <c r="U2" s="269" t="s">
        <v>22</v>
      </c>
      <c r="V2" s="270"/>
      <c r="W2" s="270"/>
      <c r="X2" s="270"/>
      <c r="Y2" s="270"/>
      <c r="Z2" s="270"/>
      <c r="AA2" s="271"/>
      <c r="AC2" s="128" t="s">
        <v>33</v>
      </c>
    </row>
    <row r="3" spans="1:29" ht="258" customHeight="1" thickBot="1" x14ac:dyDescent="0.3">
      <c r="A3" s="116" t="s">
        <v>31</v>
      </c>
      <c r="B3" s="57" t="s">
        <v>1</v>
      </c>
      <c r="C3" s="143" t="s">
        <v>39</v>
      </c>
      <c r="D3" s="144" t="s">
        <v>40</v>
      </c>
      <c r="E3" s="144" t="s">
        <v>41</v>
      </c>
      <c r="F3" s="144" t="s">
        <v>42</v>
      </c>
      <c r="G3" s="144" t="s">
        <v>43</v>
      </c>
      <c r="H3" s="144" t="s">
        <v>44</v>
      </c>
      <c r="I3" s="144" t="s">
        <v>45</v>
      </c>
      <c r="J3" s="144" t="s">
        <v>46</v>
      </c>
      <c r="K3" s="144" t="s">
        <v>47</v>
      </c>
      <c r="L3" s="144" t="s">
        <v>48</v>
      </c>
      <c r="M3" s="14" t="s">
        <v>49</v>
      </c>
      <c r="N3" s="14" t="s">
        <v>50</v>
      </c>
      <c r="O3" s="145" t="s">
        <v>51</v>
      </c>
      <c r="P3" s="146" t="s">
        <v>52</v>
      </c>
      <c r="Q3" s="146" t="s">
        <v>53</v>
      </c>
      <c r="R3" s="146" t="s">
        <v>54</v>
      </c>
      <c r="S3" s="151" t="s">
        <v>55</v>
      </c>
      <c r="T3" s="150" t="s">
        <v>56</v>
      </c>
      <c r="U3" s="158" t="s">
        <v>57</v>
      </c>
      <c r="V3" s="159" t="s">
        <v>58</v>
      </c>
      <c r="W3" s="159" t="s">
        <v>59</v>
      </c>
      <c r="X3" s="159" t="s">
        <v>60</v>
      </c>
      <c r="Y3" s="159" t="s">
        <v>61</v>
      </c>
      <c r="Z3" s="159" t="s">
        <v>62</v>
      </c>
      <c r="AA3" s="159" t="s">
        <v>63</v>
      </c>
      <c r="AC3" s="128" t="s">
        <v>34</v>
      </c>
    </row>
    <row r="4" spans="1:29" hidden="1" outlineLevel="1" x14ac:dyDescent="0.25">
      <c r="A4" s="244">
        <v>1</v>
      </c>
      <c r="B4" s="118" t="s">
        <v>2</v>
      </c>
      <c r="C4" s="117"/>
      <c r="D4" s="92"/>
      <c r="E4" s="117"/>
      <c r="F4" s="92"/>
      <c r="G4" s="117"/>
      <c r="H4" s="117"/>
      <c r="I4" s="117"/>
      <c r="J4" s="117"/>
      <c r="K4" s="117"/>
      <c r="L4" s="92"/>
      <c r="M4" s="93"/>
      <c r="N4" s="93"/>
      <c r="O4" s="94"/>
      <c r="P4" s="94"/>
      <c r="Q4" s="94"/>
      <c r="R4" s="94"/>
      <c r="S4" s="95"/>
      <c r="T4" s="89"/>
      <c r="U4" s="96"/>
      <c r="V4" s="152"/>
      <c r="W4" s="152"/>
      <c r="X4" s="152"/>
      <c r="Y4" s="152"/>
      <c r="Z4" s="152"/>
      <c r="AA4" s="97"/>
      <c r="AC4" s="128" t="s">
        <v>2</v>
      </c>
    </row>
    <row r="5" spans="1:29" ht="15.75" hidden="1" outlineLevel="1" thickBot="1" x14ac:dyDescent="0.3">
      <c r="A5" s="246"/>
      <c r="B5" s="121" t="s">
        <v>3</v>
      </c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53"/>
      <c r="W5" s="153"/>
      <c r="X5" s="153"/>
      <c r="Y5" s="153"/>
      <c r="Z5" s="153"/>
      <c r="AA5" s="124"/>
    </row>
    <row r="6" spans="1:29" hidden="1" outlineLevel="1" x14ac:dyDescent="0.25">
      <c r="A6" s="244">
        <v>2</v>
      </c>
      <c r="B6" s="118" t="s">
        <v>2</v>
      </c>
      <c r="C6" s="117"/>
      <c r="D6" s="92"/>
      <c r="E6" s="117"/>
      <c r="F6" s="92"/>
      <c r="G6" s="117"/>
      <c r="H6" s="117"/>
      <c r="I6" s="117"/>
      <c r="J6" s="117"/>
      <c r="K6" s="117"/>
      <c r="L6" s="92"/>
      <c r="M6" s="93"/>
      <c r="N6" s="93"/>
      <c r="O6" s="94"/>
      <c r="P6" s="94"/>
      <c r="Q6" s="94"/>
      <c r="R6" s="94"/>
      <c r="S6" s="95"/>
      <c r="T6" s="95"/>
      <c r="U6" s="96"/>
      <c r="V6" s="152"/>
      <c r="W6" s="152"/>
      <c r="X6" s="152"/>
      <c r="Y6" s="152"/>
      <c r="Z6" s="152"/>
      <c r="AA6" s="97"/>
    </row>
    <row r="7" spans="1:29" ht="15.75" hidden="1" outlineLevel="1" thickBot="1" x14ac:dyDescent="0.3">
      <c r="A7" s="246"/>
      <c r="B7" s="119" t="s">
        <v>3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53"/>
      <c r="W7" s="153"/>
      <c r="X7" s="153"/>
      <c r="Y7" s="153"/>
      <c r="Z7" s="153"/>
      <c r="AA7" s="124"/>
    </row>
    <row r="8" spans="1:29" hidden="1" outlineLevel="1" x14ac:dyDescent="0.25">
      <c r="A8" s="244">
        <v>3</v>
      </c>
      <c r="B8" s="118" t="s">
        <v>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93"/>
      <c r="N8" s="93"/>
      <c r="O8" s="94"/>
      <c r="P8" s="94"/>
      <c r="Q8" s="94"/>
      <c r="R8" s="94"/>
      <c r="S8" s="95"/>
      <c r="T8" s="95"/>
      <c r="U8" s="96"/>
      <c r="V8" s="152"/>
      <c r="W8" s="152"/>
      <c r="X8" s="152"/>
      <c r="Y8" s="152"/>
      <c r="Z8" s="152"/>
      <c r="AA8" s="97"/>
    </row>
    <row r="9" spans="1:29" ht="15.75" hidden="1" outlineLevel="1" thickBot="1" x14ac:dyDescent="0.3">
      <c r="A9" s="246"/>
      <c r="B9" s="119" t="s">
        <v>3</v>
      </c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53"/>
      <c r="W9" s="153"/>
      <c r="X9" s="153"/>
      <c r="Y9" s="153"/>
      <c r="Z9" s="153"/>
      <c r="AA9" s="124"/>
    </row>
    <row r="10" spans="1:29" hidden="1" outlineLevel="1" x14ac:dyDescent="0.25">
      <c r="A10" s="244">
        <v>4</v>
      </c>
      <c r="B10" s="118" t="s">
        <v>2</v>
      </c>
      <c r="C10" s="117"/>
      <c r="D10" s="92"/>
      <c r="E10" s="117"/>
      <c r="F10" s="92"/>
      <c r="G10" s="117"/>
      <c r="H10" s="117"/>
      <c r="I10" s="117"/>
      <c r="J10" s="117"/>
      <c r="K10" s="117"/>
      <c r="L10" s="92"/>
      <c r="M10" s="93"/>
      <c r="N10" s="93"/>
      <c r="O10" s="94"/>
      <c r="P10" s="94"/>
      <c r="Q10" s="94"/>
      <c r="R10" s="94"/>
      <c r="S10" s="95"/>
      <c r="T10" s="95"/>
      <c r="U10" s="96"/>
      <c r="V10" s="152"/>
      <c r="W10" s="152"/>
      <c r="X10" s="152"/>
      <c r="Y10" s="152"/>
      <c r="Z10" s="152"/>
      <c r="AA10" s="97"/>
    </row>
    <row r="11" spans="1:29" ht="15.75" hidden="1" outlineLevel="1" thickBot="1" x14ac:dyDescent="0.3">
      <c r="A11" s="246"/>
      <c r="B11" s="121" t="s">
        <v>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53"/>
      <c r="W11" s="153"/>
      <c r="X11" s="153"/>
      <c r="Y11" s="153"/>
      <c r="Z11" s="153"/>
      <c r="AA11" s="124"/>
    </row>
    <row r="12" spans="1:29" hidden="1" outlineLevel="1" x14ac:dyDescent="0.25">
      <c r="A12" s="244">
        <v>5</v>
      </c>
      <c r="B12" s="118" t="s">
        <v>2</v>
      </c>
      <c r="C12" s="117"/>
      <c r="D12" s="92"/>
      <c r="E12" s="117"/>
      <c r="F12" s="92"/>
      <c r="G12" s="117"/>
      <c r="H12" s="117"/>
      <c r="I12" s="117"/>
      <c r="J12" s="117"/>
      <c r="K12" s="117"/>
      <c r="L12" s="92"/>
      <c r="M12" s="93"/>
      <c r="N12" s="93"/>
      <c r="O12" s="94"/>
      <c r="P12" s="94"/>
      <c r="Q12" s="94"/>
      <c r="R12" s="94"/>
      <c r="S12" s="95"/>
      <c r="T12" s="95"/>
      <c r="U12" s="96"/>
      <c r="V12" s="152"/>
      <c r="W12" s="152"/>
      <c r="X12" s="152"/>
      <c r="Y12" s="152"/>
      <c r="Z12" s="152"/>
      <c r="AA12" s="97"/>
    </row>
    <row r="13" spans="1:29" ht="15.75" hidden="1" outlineLevel="1" thickBot="1" x14ac:dyDescent="0.3">
      <c r="A13" s="246"/>
      <c r="B13" s="121" t="s">
        <v>3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53"/>
      <c r="W13" s="153"/>
      <c r="X13" s="153"/>
      <c r="Y13" s="153"/>
      <c r="Z13" s="153"/>
      <c r="AA13" s="124"/>
    </row>
    <row r="14" spans="1:29" hidden="1" outlineLevel="1" x14ac:dyDescent="0.25">
      <c r="A14" s="244">
        <v>6</v>
      </c>
      <c r="B14" s="118" t="s">
        <v>2</v>
      </c>
      <c r="C14" s="117"/>
      <c r="D14" s="92"/>
      <c r="E14" s="117"/>
      <c r="F14" s="92"/>
      <c r="G14" s="117"/>
      <c r="H14" s="117"/>
      <c r="I14" s="117"/>
      <c r="J14" s="117"/>
      <c r="K14" s="117"/>
      <c r="L14" s="92"/>
      <c r="M14" s="93"/>
      <c r="N14" s="93"/>
      <c r="O14" s="94"/>
      <c r="P14" s="94"/>
      <c r="Q14" s="94"/>
      <c r="R14" s="94"/>
      <c r="S14" s="95"/>
      <c r="T14" s="95"/>
      <c r="U14" s="96"/>
      <c r="V14" s="152"/>
      <c r="W14" s="152"/>
      <c r="X14" s="152"/>
      <c r="Y14" s="152"/>
      <c r="Z14" s="152"/>
      <c r="AA14" s="97"/>
    </row>
    <row r="15" spans="1:29" ht="15.75" hidden="1" outlineLevel="1" thickBot="1" x14ac:dyDescent="0.3">
      <c r="A15" s="245"/>
      <c r="B15" s="119" t="s">
        <v>3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53"/>
      <c r="W15" s="153"/>
      <c r="X15" s="153"/>
      <c r="Y15" s="153"/>
      <c r="Z15" s="153"/>
      <c r="AA15" s="124"/>
    </row>
    <row r="16" spans="1:29" hidden="1" outlineLevel="1" x14ac:dyDescent="0.25">
      <c r="A16" s="244">
        <v>7</v>
      </c>
      <c r="B16" s="118" t="s">
        <v>2</v>
      </c>
      <c r="C16" s="117"/>
      <c r="D16" s="92"/>
      <c r="E16" s="92"/>
      <c r="F16" s="117"/>
      <c r="G16" s="117"/>
      <c r="H16" s="117"/>
      <c r="I16" s="117"/>
      <c r="J16" s="117"/>
      <c r="K16" s="92"/>
      <c r="L16" s="92"/>
      <c r="M16" s="93"/>
      <c r="N16" s="93"/>
      <c r="O16" s="94"/>
      <c r="P16" s="94"/>
      <c r="Q16" s="94"/>
      <c r="R16" s="94"/>
      <c r="S16" s="95"/>
      <c r="T16" s="95"/>
      <c r="U16" s="96"/>
      <c r="V16" s="152"/>
      <c r="W16" s="152"/>
      <c r="X16" s="152"/>
      <c r="Y16" s="152"/>
      <c r="Z16" s="152"/>
      <c r="AA16" s="97"/>
    </row>
    <row r="17" spans="1:27" ht="15.75" hidden="1" outlineLevel="1" thickBot="1" x14ac:dyDescent="0.3">
      <c r="A17" s="246"/>
      <c r="B17" s="121" t="s">
        <v>3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53"/>
      <c r="W17" s="153"/>
      <c r="X17" s="153"/>
      <c r="Y17" s="153"/>
      <c r="Z17" s="153"/>
      <c r="AA17" s="124"/>
    </row>
    <row r="18" spans="1:27" hidden="1" outlineLevel="1" x14ac:dyDescent="0.25">
      <c r="A18" s="244">
        <v>8</v>
      </c>
      <c r="B18" s="118" t="s">
        <v>2</v>
      </c>
      <c r="C18" s="117"/>
      <c r="D18" s="92"/>
      <c r="E18" s="117"/>
      <c r="F18" s="92"/>
      <c r="G18" s="117"/>
      <c r="H18" s="117"/>
      <c r="I18" s="117"/>
      <c r="J18" s="117"/>
      <c r="K18" s="117"/>
      <c r="L18" s="92"/>
      <c r="M18" s="93"/>
      <c r="N18" s="93"/>
      <c r="O18" s="94"/>
      <c r="P18" s="94"/>
      <c r="Q18" s="94"/>
      <c r="R18" s="94"/>
      <c r="S18" s="95"/>
      <c r="T18" s="95"/>
      <c r="U18" s="96"/>
      <c r="V18" s="152"/>
      <c r="W18" s="152"/>
      <c r="X18" s="152"/>
      <c r="Y18" s="152"/>
      <c r="Z18" s="152"/>
      <c r="AA18" s="97"/>
    </row>
    <row r="19" spans="1:27" ht="15.75" hidden="1" outlineLevel="1" thickBot="1" x14ac:dyDescent="0.3">
      <c r="A19" s="245"/>
      <c r="B19" s="119" t="s">
        <v>3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53"/>
      <c r="W19" s="153"/>
      <c r="X19" s="153"/>
      <c r="Y19" s="153"/>
      <c r="Z19" s="153"/>
      <c r="AA19" s="124"/>
    </row>
    <row r="20" spans="1:27" hidden="1" outlineLevel="1" x14ac:dyDescent="0.25">
      <c r="A20" s="244">
        <v>9</v>
      </c>
      <c r="B20" s="118" t="s">
        <v>2</v>
      </c>
      <c r="C20" s="117"/>
      <c r="D20" s="92"/>
      <c r="E20" s="92"/>
      <c r="F20" s="92"/>
      <c r="G20" s="92"/>
      <c r="H20" s="92"/>
      <c r="I20" s="92"/>
      <c r="J20" s="92"/>
      <c r="K20" s="92"/>
      <c r="L20" s="92"/>
      <c r="M20" s="93"/>
      <c r="N20" s="93"/>
      <c r="O20" s="94"/>
      <c r="P20" s="94"/>
      <c r="Q20" s="94"/>
      <c r="R20" s="94"/>
      <c r="S20" s="95"/>
      <c r="T20" s="95"/>
      <c r="U20" s="96"/>
      <c r="V20" s="152"/>
      <c r="W20" s="152"/>
      <c r="X20" s="152"/>
      <c r="Y20" s="152"/>
      <c r="Z20" s="152"/>
      <c r="AA20" s="97"/>
    </row>
    <row r="21" spans="1:27" ht="15.75" hidden="1" outlineLevel="1" thickBot="1" x14ac:dyDescent="0.3">
      <c r="A21" s="246"/>
      <c r="B21" s="121" t="s">
        <v>3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53"/>
      <c r="W21" s="153"/>
      <c r="X21" s="153"/>
      <c r="Y21" s="153"/>
      <c r="Z21" s="153"/>
      <c r="AA21" s="124"/>
    </row>
    <row r="22" spans="1:27" hidden="1" outlineLevel="1" x14ac:dyDescent="0.25">
      <c r="A22" s="244">
        <v>10</v>
      </c>
      <c r="B22" s="118" t="s">
        <v>2</v>
      </c>
      <c r="C22" s="117"/>
      <c r="D22" s="92"/>
      <c r="E22" s="92"/>
      <c r="F22" s="92"/>
      <c r="G22" s="92"/>
      <c r="H22" s="92"/>
      <c r="I22" s="92"/>
      <c r="J22" s="92"/>
      <c r="K22" s="92"/>
      <c r="L22" s="92"/>
      <c r="M22" s="93"/>
      <c r="N22" s="93"/>
      <c r="O22" s="94"/>
      <c r="P22" s="94"/>
      <c r="Q22" s="94"/>
      <c r="R22" s="94"/>
      <c r="S22" s="95"/>
      <c r="T22" s="95"/>
      <c r="U22" s="96"/>
      <c r="V22" s="152"/>
      <c r="W22" s="152"/>
      <c r="X22" s="152"/>
      <c r="Y22" s="152"/>
      <c r="Z22" s="152"/>
      <c r="AA22" s="97"/>
    </row>
    <row r="23" spans="1:27" ht="15.75" hidden="1" outlineLevel="1" thickBot="1" x14ac:dyDescent="0.3">
      <c r="A23" s="245"/>
      <c r="B23" s="119" t="s">
        <v>3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53"/>
      <c r="W23" s="153"/>
      <c r="X23" s="153"/>
      <c r="Y23" s="153"/>
      <c r="Z23" s="153"/>
      <c r="AA23" s="124"/>
    </row>
    <row r="24" spans="1:27" hidden="1" outlineLevel="1" x14ac:dyDescent="0.25">
      <c r="A24" s="244">
        <v>11</v>
      </c>
      <c r="B24" s="118" t="s">
        <v>2</v>
      </c>
      <c r="C24" s="117"/>
      <c r="D24" s="92"/>
      <c r="E24" s="92"/>
      <c r="F24" s="92"/>
      <c r="G24" s="92"/>
      <c r="H24" s="92"/>
      <c r="I24" s="92"/>
      <c r="J24" s="92"/>
      <c r="K24" s="92"/>
      <c r="L24" s="92"/>
      <c r="M24" s="93"/>
      <c r="N24" s="93"/>
      <c r="O24" s="94"/>
      <c r="P24" s="94"/>
      <c r="Q24" s="94"/>
      <c r="R24" s="94"/>
      <c r="S24" s="95"/>
      <c r="T24" s="95"/>
      <c r="U24" s="96"/>
      <c r="V24" s="152"/>
      <c r="W24" s="152"/>
      <c r="X24" s="152"/>
      <c r="Y24" s="152"/>
      <c r="Z24" s="152"/>
      <c r="AA24" s="97"/>
    </row>
    <row r="25" spans="1:27" ht="15.75" hidden="1" outlineLevel="1" thickBot="1" x14ac:dyDescent="0.3">
      <c r="A25" s="246"/>
      <c r="B25" s="121" t="s">
        <v>3</v>
      </c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53"/>
      <c r="W25" s="153"/>
      <c r="X25" s="153"/>
      <c r="Y25" s="153"/>
      <c r="Z25" s="153"/>
      <c r="AA25" s="124"/>
    </row>
    <row r="26" spans="1:27" hidden="1" outlineLevel="1" x14ac:dyDescent="0.25">
      <c r="A26" s="244">
        <v>12</v>
      </c>
      <c r="B26" s="118" t="s">
        <v>2</v>
      </c>
      <c r="C26" s="117"/>
      <c r="D26" s="92"/>
      <c r="E26" s="92"/>
      <c r="F26" s="92"/>
      <c r="G26" s="92"/>
      <c r="H26" s="92"/>
      <c r="I26" s="92"/>
      <c r="J26" s="92"/>
      <c r="K26" s="92"/>
      <c r="L26" s="92"/>
      <c r="M26" s="93"/>
      <c r="N26" s="93"/>
      <c r="O26" s="94"/>
      <c r="P26" s="94"/>
      <c r="Q26" s="94"/>
      <c r="R26" s="94"/>
      <c r="S26" s="95"/>
      <c r="T26" s="95"/>
      <c r="U26" s="96"/>
      <c r="V26" s="152"/>
      <c r="W26" s="152"/>
      <c r="X26" s="152"/>
      <c r="Y26" s="152"/>
      <c r="Z26" s="152"/>
      <c r="AA26" s="97"/>
    </row>
    <row r="27" spans="1:27" ht="15.75" hidden="1" outlineLevel="1" thickBot="1" x14ac:dyDescent="0.3">
      <c r="A27" s="245"/>
      <c r="B27" s="119" t="s">
        <v>3</v>
      </c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53"/>
      <c r="W27" s="153"/>
      <c r="X27" s="153"/>
      <c r="Y27" s="153"/>
      <c r="Z27" s="153"/>
      <c r="AA27" s="124"/>
    </row>
    <row r="28" spans="1:27" hidden="1" outlineLevel="1" x14ac:dyDescent="0.25">
      <c r="A28" s="244">
        <v>13</v>
      </c>
      <c r="B28" s="118" t="s">
        <v>2</v>
      </c>
      <c r="C28" s="117"/>
      <c r="D28" s="92"/>
      <c r="E28" s="92"/>
      <c r="F28" s="92"/>
      <c r="G28" s="92"/>
      <c r="H28" s="92"/>
      <c r="I28" s="92"/>
      <c r="J28" s="92"/>
      <c r="K28" s="92"/>
      <c r="L28" s="92"/>
      <c r="M28" s="93"/>
      <c r="N28" s="93"/>
      <c r="O28" s="94"/>
      <c r="P28" s="94"/>
      <c r="Q28" s="94"/>
      <c r="R28" s="94"/>
      <c r="S28" s="95"/>
      <c r="T28" s="95"/>
      <c r="U28" s="96"/>
      <c r="V28" s="152"/>
      <c r="W28" s="152"/>
      <c r="X28" s="152"/>
      <c r="Y28" s="152"/>
      <c r="Z28" s="152"/>
      <c r="AA28" s="97"/>
    </row>
    <row r="29" spans="1:27" ht="15.75" hidden="1" outlineLevel="1" thickBot="1" x14ac:dyDescent="0.3">
      <c r="A29" s="246"/>
      <c r="B29" s="121" t="s">
        <v>3</v>
      </c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53"/>
      <c r="W29" s="153"/>
      <c r="X29" s="153"/>
      <c r="Y29" s="153"/>
      <c r="Z29" s="153"/>
      <c r="AA29" s="124"/>
    </row>
    <row r="30" spans="1:27" hidden="1" outlineLevel="1" x14ac:dyDescent="0.25">
      <c r="A30" s="244">
        <v>14</v>
      </c>
      <c r="B30" s="118" t="s">
        <v>2</v>
      </c>
      <c r="C30" s="117"/>
      <c r="D30" s="92"/>
      <c r="E30" s="92"/>
      <c r="F30" s="92"/>
      <c r="G30" s="92"/>
      <c r="H30" s="92"/>
      <c r="I30" s="92"/>
      <c r="J30" s="92"/>
      <c r="K30" s="92"/>
      <c r="L30" s="92"/>
      <c r="M30" s="93"/>
      <c r="N30" s="93"/>
      <c r="O30" s="94"/>
      <c r="P30" s="94"/>
      <c r="Q30" s="94"/>
      <c r="R30" s="94"/>
      <c r="S30" s="95"/>
      <c r="T30" s="95"/>
      <c r="U30" s="96"/>
      <c r="V30" s="152"/>
      <c r="W30" s="152"/>
      <c r="X30" s="152"/>
      <c r="Y30" s="152"/>
      <c r="Z30" s="152"/>
      <c r="AA30" s="97"/>
    </row>
    <row r="31" spans="1:27" ht="15.75" hidden="1" outlineLevel="1" thickBot="1" x14ac:dyDescent="0.3">
      <c r="A31" s="245"/>
      <c r="B31" s="119" t="s">
        <v>3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53"/>
      <c r="W31" s="153"/>
      <c r="X31" s="153"/>
      <c r="Y31" s="153"/>
      <c r="Z31" s="153"/>
      <c r="AA31" s="124"/>
    </row>
    <row r="32" spans="1:27" hidden="1" outlineLevel="1" x14ac:dyDescent="0.25">
      <c r="A32" s="244">
        <v>15</v>
      </c>
      <c r="B32" s="118" t="s">
        <v>2</v>
      </c>
      <c r="C32" s="117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93"/>
      <c r="O32" s="94"/>
      <c r="P32" s="94"/>
      <c r="Q32" s="94"/>
      <c r="R32" s="94"/>
      <c r="S32" s="95"/>
      <c r="T32" s="95"/>
      <c r="U32" s="96"/>
      <c r="V32" s="152"/>
      <c r="W32" s="152"/>
      <c r="X32" s="152"/>
      <c r="Y32" s="152"/>
      <c r="Z32" s="152"/>
      <c r="AA32" s="97"/>
    </row>
    <row r="33" spans="1:27" ht="15.75" hidden="1" outlineLevel="1" thickBot="1" x14ac:dyDescent="0.3">
      <c r="A33" s="246"/>
      <c r="B33" s="121" t="s">
        <v>3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53"/>
      <c r="W33" s="153"/>
      <c r="X33" s="153"/>
      <c r="Y33" s="153"/>
      <c r="Z33" s="153"/>
      <c r="AA33" s="124"/>
    </row>
    <row r="34" spans="1:27" hidden="1" outlineLevel="1" x14ac:dyDescent="0.25">
      <c r="A34" s="244">
        <v>16</v>
      </c>
      <c r="B34" s="118" t="s">
        <v>2</v>
      </c>
      <c r="C34" s="117"/>
      <c r="D34" s="92"/>
      <c r="E34" s="92"/>
      <c r="F34" s="92"/>
      <c r="G34" s="92"/>
      <c r="H34" s="92"/>
      <c r="I34" s="92"/>
      <c r="J34" s="92"/>
      <c r="K34" s="92"/>
      <c r="L34" s="92"/>
      <c r="M34" s="93"/>
      <c r="N34" s="93"/>
      <c r="O34" s="94"/>
      <c r="P34" s="94"/>
      <c r="Q34" s="94"/>
      <c r="R34" s="94"/>
      <c r="S34" s="95"/>
      <c r="T34" s="95"/>
      <c r="U34" s="96"/>
      <c r="V34" s="152"/>
      <c r="W34" s="152"/>
      <c r="X34" s="152"/>
      <c r="Y34" s="152"/>
      <c r="Z34" s="152"/>
      <c r="AA34" s="97"/>
    </row>
    <row r="35" spans="1:27" ht="15.75" hidden="1" outlineLevel="1" thickBot="1" x14ac:dyDescent="0.3">
      <c r="A35" s="245"/>
      <c r="B35" s="119" t="s">
        <v>3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53"/>
      <c r="W35" s="153"/>
      <c r="X35" s="153"/>
      <c r="Y35" s="153"/>
      <c r="Z35" s="153"/>
      <c r="AA35" s="124"/>
    </row>
    <row r="36" spans="1:27" hidden="1" outlineLevel="1" x14ac:dyDescent="0.25">
      <c r="A36" s="244">
        <v>17</v>
      </c>
      <c r="B36" s="118" t="s">
        <v>2</v>
      </c>
      <c r="C36" s="117"/>
      <c r="D36" s="92"/>
      <c r="E36" s="92"/>
      <c r="F36" s="92"/>
      <c r="G36" s="92"/>
      <c r="H36" s="92"/>
      <c r="I36" s="92"/>
      <c r="J36" s="92"/>
      <c r="K36" s="92"/>
      <c r="L36" s="92"/>
      <c r="M36" s="93"/>
      <c r="N36" s="93"/>
      <c r="O36" s="94"/>
      <c r="P36" s="94"/>
      <c r="Q36" s="94"/>
      <c r="R36" s="94"/>
      <c r="S36" s="95"/>
      <c r="T36" s="95"/>
      <c r="U36" s="96"/>
      <c r="V36" s="152"/>
      <c r="W36" s="152"/>
      <c r="X36" s="152"/>
      <c r="Y36" s="152"/>
      <c r="Z36" s="152"/>
      <c r="AA36" s="97"/>
    </row>
    <row r="37" spans="1:27" ht="15.75" hidden="1" outlineLevel="1" thickBot="1" x14ac:dyDescent="0.3">
      <c r="A37" s="246"/>
      <c r="B37" s="121" t="s">
        <v>3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53"/>
      <c r="W37" s="153"/>
      <c r="X37" s="153"/>
      <c r="Y37" s="153"/>
      <c r="Z37" s="153"/>
      <c r="AA37" s="124"/>
    </row>
    <row r="38" spans="1:27" hidden="1" outlineLevel="1" x14ac:dyDescent="0.25">
      <c r="A38" s="244">
        <v>18</v>
      </c>
      <c r="B38" s="118" t="s">
        <v>2</v>
      </c>
      <c r="C38" s="117"/>
      <c r="D38" s="92"/>
      <c r="E38" s="92"/>
      <c r="F38" s="92"/>
      <c r="G38" s="92"/>
      <c r="H38" s="92"/>
      <c r="I38" s="92"/>
      <c r="J38" s="92"/>
      <c r="K38" s="92"/>
      <c r="L38" s="92"/>
      <c r="M38" s="93"/>
      <c r="N38" s="93"/>
      <c r="O38" s="94"/>
      <c r="P38" s="94"/>
      <c r="Q38" s="94"/>
      <c r="R38" s="94"/>
      <c r="S38" s="95"/>
      <c r="T38" s="95"/>
      <c r="U38" s="96"/>
      <c r="V38" s="152"/>
      <c r="W38" s="152"/>
      <c r="X38" s="152"/>
      <c r="Y38" s="152"/>
      <c r="Z38" s="152"/>
      <c r="AA38" s="97"/>
    </row>
    <row r="39" spans="1:27" ht="15.75" hidden="1" outlineLevel="1" thickBot="1" x14ac:dyDescent="0.3">
      <c r="A39" s="245"/>
      <c r="B39" s="119" t="s">
        <v>3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53"/>
      <c r="W39" s="153"/>
      <c r="X39" s="153"/>
      <c r="Y39" s="153"/>
      <c r="Z39" s="153"/>
      <c r="AA39" s="124"/>
    </row>
    <row r="40" spans="1:27" hidden="1" outlineLevel="1" x14ac:dyDescent="0.25">
      <c r="A40" s="244">
        <v>19</v>
      </c>
      <c r="B40" s="118" t="s">
        <v>2</v>
      </c>
      <c r="C40" s="117"/>
      <c r="D40" s="92"/>
      <c r="E40" s="92"/>
      <c r="F40" s="92"/>
      <c r="G40" s="92"/>
      <c r="H40" s="92"/>
      <c r="I40" s="92"/>
      <c r="J40" s="92"/>
      <c r="K40" s="92"/>
      <c r="L40" s="92"/>
      <c r="M40" s="93"/>
      <c r="N40" s="93"/>
      <c r="O40" s="94"/>
      <c r="P40" s="94"/>
      <c r="Q40" s="94"/>
      <c r="R40" s="94"/>
      <c r="S40" s="95"/>
      <c r="T40" s="95"/>
      <c r="U40" s="96"/>
      <c r="V40" s="152"/>
      <c r="W40" s="152"/>
      <c r="X40" s="152"/>
      <c r="Y40" s="152"/>
      <c r="Z40" s="152"/>
      <c r="AA40" s="97"/>
    </row>
    <row r="41" spans="1:27" ht="15.75" hidden="1" outlineLevel="1" thickBot="1" x14ac:dyDescent="0.3">
      <c r="A41" s="246"/>
      <c r="B41" s="121" t="s">
        <v>3</v>
      </c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53"/>
      <c r="W41" s="153"/>
      <c r="X41" s="153"/>
      <c r="Y41" s="153"/>
      <c r="Z41" s="153"/>
      <c r="AA41" s="124"/>
    </row>
    <row r="42" spans="1:27" hidden="1" outlineLevel="1" x14ac:dyDescent="0.25">
      <c r="A42" s="244">
        <v>20</v>
      </c>
      <c r="B42" s="118" t="s">
        <v>2</v>
      </c>
      <c r="C42" s="117"/>
      <c r="D42" s="92"/>
      <c r="E42" s="92"/>
      <c r="F42" s="92"/>
      <c r="G42" s="92"/>
      <c r="H42" s="92"/>
      <c r="I42" s="92"/>
      <c r="J42" s="92"/>
      <c r="K42" s="92"/>
      <c r="L42" s="92"/>
      <c r="M42" s="93"/>
      <c r="N42" s="93"/>
      <c r="O42" s="94"/>
      <c r="P42" s="94"/>
      <c r="Q42" s="94"/>
      <c r="R42" s="94"/>
      <c r="S42" s="95"/>
      <c r="T42" s="95"/>
      <c r="U42" s="96"/>
      <c r="V42" s="152"/>
      <c r="W42" s="152"/>
      <c r="X42" s="152"/>
      <c r="Y42" s="152"/>
      <c r="Z42" s="152"/>
      <c r="AA42" s="97"/>
    </row>
    <row r="43" spans="1:27" ht="15.75" hidden="1" outlineLevel="1" thickBot="1" x14ac:dyDescent="0.3">
      <c r="A43" s="245"/>
      <c r="B43" s="119" t="s">
        <v>3</v>
      </c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53"/>
      <c r="W43" s="153"/>
      <c r="X43" s="153"/>
      <c r="Y43" s="153"/>
      <c r="Z43" s="153"/>
      <c r="AA43" s="124"/>
    </row>
    <row r="44" spans="1:27" hidden="1" outlineLevel="1" x14ac:dyDescent="0.25">
      <c r="A44" s="244">
        <v>21</v>
      </c>
      <c r="B44" s="118" t="s">
        <v>2</v>
      </c>
      <c r="C44" s="117"/>
      <c r="D44" s="92"/>
      <c r="E44" s="92"/>
      <c r="F44" s="92"/>
      <c r="G44" s="92"/>
      <c r="H44" s="92"/>
      <c r="I44" s="92"/>
      <c r="J44" s="92"/>
      <c r="K44" s="92"/>
      <c r="L44" s="92"/>
      <c r="M44" s="93"/>
      <c r="N44" s="93"/>
      <c r="O44" s="94"/>
      <c r="P44" s="94"/>
      <c r="Q44" s="94"/>
      <c r="R44" s="94"/>
      <c r="S44" s="95"/>
      <c r="T44" s="95"/>
      <c r="U44" s="96"/>
      <c r="V44" s="152"/>
      <c r="W44" s="152"/>
      <c r="X44" s="152"/>
      <c r="Y44" s="152"/>
      <c r="Z44" s="152"/>
      <c r="AA44" s="97"/>
    </row>
    <row r="45" spans="1:27" ht="15.75" hidden="1" outlineLevel="1" thickBot="1" x14ac:dyDescent="0.3">
      <c r="A45" s="246"/>
      <c r="B45" s="121" t="s">
        <v>3</v>
      </c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53"/>
      <c r="W45" s="153"/>
      <c r="X45" s="153"/>
      <c r="Y45" s="153"/>
      <c r="Z45" s="153"/>
      <c r="AA45" s="124"/>
    </row>
    <row r="46" spans="1:27" hidden="1" outlineLevel="1" x14ac:dyDescent="0.25">
      <c r="A46" s="244">
        <v>22</v>
      </c>
      <c r="B46" s="118" t="s">
        <v>2</v>
      </c>
      <c r="C46" s="117"/>
      <c r="D46" s="92"/>
      <c r="E46" s="92"/>
      <c r="F46" s="92"/>
      <c r="G46" s="92"/>
      <c r="H46" s="92"/>
      <c r="I46" s="92"/>
      <c r="J46" s="92"/>
      <c r="K46" s="92"/>
      <c r="L46" s="92"/>
      <c r="M46" s="93"/>
      <c r="N46" s="93"/>
      <c r="O46" s="94"/>
      <c r="P46" s="94"/>
      <c r="Q46" s="94"/>
      <c r="R46" s="94"/>
      <c r="S46" s="95"/>
      <c r="T46" s="95"/>
      <c r="U46" s="96"/>
      <c r="V46" s="152"/>
      <c r="W46" s="152"/>
      <c r="X46" s="152"/>
      <c r="Y46" s="152"/>
      <c r="Z46" s="152"/>
      <c r="AA46" s="97"/>
    </row>
    <row r="47" spans="1:27" ht="15.75" hidden="1" outlineLevel="1" thickBot="1" x14ac:dyDescent="0.3">
      <c r="A47" s="245"/>
      <c r="B47" s="119" t="s">
        <v>3</v>
      </c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53"/>
      <c r="W47" s="153"/>
      <c r="X47" s="153"/>
      <c r="Y47" s="153"/>
      <c r="Z47" s="153"/>
      <c r="AA47" s="124"/>
    </row>
    <row r="48" spans="1:27" hidden="1" outlineLevel="1" x14ac:dyDescent="0.25">
      <c r="A48" s="244">
        <v>23</v>
      </c>
      <c r="B48" s="118" t="s">
        <v>2</v>
      </c>
      <c r="C48" s="117"/>
      <c r="D48" s="92"/>
      <c r="E48" s="92"/>
      <c r="F48" s="92"/>
      <c r="G48" s="92"/>
      <c r="H48" s="92"/>
      <c r="I48" s="92"/>
      <c r="J48" s="92"/>
      <c r="K48" s="92"/>
      <c r="L48" s="92"/>
      <c r="M48" s="93"/>
      <c r="N48" s="93"/>
      <c r="O48" s="94"/>
      <c r="P48" s="94"/>
      <c r="Q48" s="94"/>
      <c r="R48" s="94"/>
      <c r="S48" s="95"/>
      <c r="T48" s="95"/>
      <c r="U48" s="96"/>
      <c r="V48" s="152"/>
      <c r="W48" s="152"/>
      <c r="X48" s="152"/>
      <c r="Y48" s="152"/>
      <c r="Z48" s="152"/>
      <c r="AA48" s="97"/>
    </row>
    <row r="49" spans="1:27" ht="15.75" hidden="1" outlineLevel="1" thickBot="1" x14ac:dyDescent="0.3">
      <c r="A49" s="246"/>
      <c r="B49" s="121" t="s">
        <v>3</v>
      </c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53"/>
      <c r="W49" s="153"/>
      <c r="X49" s="153"/>
      <c r="Y49" s="153"/>
      <c r="Z49" s="153"/>
      <c r="AA49" s="124"/>
    </row>
    <row r="50" spans="1:27" hidden="1" outlineLevel="1" x14ac:dyDescent="0.25">
      <c r="A50" s="244">
        <v>24</v>
      </c>
      <c r="B50" s="118" t="s">
        <v>2</v>
      </c>
      <c r="C50" s="117"/>
      <c r="D50" s="92"/>
      <c r="E50" s="92"/>
      <c r="F50" s="92"/>
      <c r="G50" s="92"/>
      <c r="H50" s="92"/>
      <c r="I50" s="92"/>
      <c r="J50" s="92"/>
      <c r="K50" s="92"/>
      <c r="L50" s="92"/>
      <c r="M50" s="93"/>
      <c r="N50" s="93"/>
      <c r="O50" s="94"/>
      <c r="P50" s="94"/>
      <c r="Q50" s="94"/>
      <c r="R50" s="94"/>
      <c r="S50" s="95"/>
      <c r="T50" s="95"/>
      <c r="U50" s="96"/>
      <c r="V50" s="152"/>
      <c r="W50" s="152"/>
      <c r="X50" s="152"/>
      <c r="Y50" s="152"/>
      <c r="Z50" s="152"/>
      <c r="AA50" s="97"/>
    </row>
    <row r="51" spans="1:27" ht="15.75" hidden="1" outlineLevel="1" thickBot="1" x14ac:dyDescent="0.3">
      <c r="A51" s="245"/>
      <c r="B51" s="119" t="s">
        <v>3</v>
      </c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53"/>
      <c r="W51" s="153"/>
      <c r="X51" s="153"/>
      <c r="Y51" s="153"/>
      <c r="Z51" s="153"/>
      <c r="AA51" s="124"/>
    </row>
    <row r="52" spans="1:27" hidden="1" outlineLevel="1" x14ac:dyDescent="0.25">
      <c r="A52" s="244">
        <v>25</v>
      </c>
      <c r="B52" s="118" t="s">
        <v>2</v>
      </c>
      <c r="C52" s="117"/>
      <c r="D52" s="92"/>
      <c r="E52" s="92"/>
      <c r="F52" s="92"/>
      <c r="G52" s="92"/>
      <c r="H52" s="92"/>
      <c r="I52" s="92"/>
      <c r="J52" s="92"/>
      <c r="K52" s="92"/>
      <c r="L52" s="92"/>
      <c r="M52" s="93"/>
      <c r="N52" s="93"/>
      <c r="O52" s="94"/>
      <c r="P52" s="94"/>
      <c r="Q52" s="94"/>
      <c r="R52" s="94"/>
      <c r="S52" s="95"/>
      <c r="T52" s="95"/>
      <c r="U52" s="96"/>
      <c r="V52" s="152"/>
      <c r="W52" s="152"/>
      <c r="X52" s="152"/>
      <c r="Y52" s="152"/>
      <c r="Z52" s="152"/>
      <c r="AA52" s="97"/>
    </row>
    <row r="53" spans="1:27" ht="15.75" hidden="1" outlineLevel="1" thickBot="1" x14ac:dyDescent="0.3">
      <c r="A53" s="251"/>
      <c r="B53" s="129" t="s">
        <v>3</v>
      </c>
      <c r="C53" s="130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54"/>
      <c r="W53" s="154"/>
      <c r="X53" s="154"/>
      <c r="Y53" s="154"/>
      <c r="Z53" s="154"/>
      <c r="AA53" s="132"/>
    </row>
    <row r="54" spans="1:27" ht="15.75" collapsed="1" thickBot="1" x14ac:dyDescent="0.3">
      <c r="A54" s="261" t="s">
        <v>35</v>
      </c>
      <c r="B54" s="118" t="s">
        <v>33</v>
      </c>
      <c r="C54" s="140">
        <f>COUNTIF(C4:C53,"В")</f>
        <v>0</v>
      </c>
      <c r="D54" s="140">
        <f t="shared" ref="D54:AA54" si="0">COUNTIF(D4:D53,"В")</f>
        <v>0</v>
      </c>
      <c r="E54" s="140">
        <f t="shared" si="0"/>
        <v>0</v>
      </c>
      <c r="F54" s="140">
        <f t="shared" si="0"/>
        <v>0</v>
      </c>
      <c r="G54" s="140">
        <f t="shared" si="0"/>
        <v>0</v>
      </c>
      <c r="H54" s="140">
        <f t="shared" si="0"/>
        <v>0</v>
      </c>
      <c r="I54" s="140">
        <f t="shared" si="0"/>
        <v>0</v>
      </c>
      <c r="J54" s="140">
        <f t="shared" si="0"/>
        <v>0</v>
      </c>
      <c r="K54" s="140">
        <f t="shared" si="0"/>
        <v>0</v>
      </c>
      <c r="L54" s="140">
        <f t="shared" si="0"/>
        <v>0</v>
      </c>
      <c r="M54" s="140">
        <f t="shared" si="0"/>
        <v>0</v>
      </c>
      <c r="N54" s="140">
        <f t="shared" si="0"/>
        <v>0</v>
      </c>
      <c r="O54" s="140">
        <f t="shared" si="0"/>
        <v>0</v>
      </c>
      <c r="P54" s="140">
        <f t="shared" si="0"/>
        <v>0</v>
      </c>
      <c r="Q54" s="140">
        <f t="shared" si="0"/>
        <v>0</v>
      </c>
      <c r="R54" s="140">
        <f t="shared" si="0"/>
        <v>0</v>
      </c>
      <c r="S54" s="140">
        <f t="shared" si="0"/>
        <v>0</v>
      </c>
      <c r="T54" s="140">
        <f t="shared" si="0"/>
        <v>0</v>
      </c>
      <c r="U54" s="140">
        <f t="shared" si="0"/>
        <v>0</v>
      </c>
      <c r="V54" s="140">
        <f t="shared" si="0"/>
        <v>0</v>
      </c>
      <c r="W54" s="140">
        <f t="shared" si="0"/>
        <v>0</v>
      </c>
      <c r="X54" s="140">
        <f t="shared" si="0"/>
        <v>0</v>
      </c>
      <c r="Y54" s="140">
        <f t="shared" si="0"/>
        <v>0</v>
      </c>
      <c r="Z54" s="140">
        <f t="shared" si="0"/>
        <v>0</v>
      </c>
      <c r="AA54" s="140">
        <f t="shared" si="0"/>
        <v>0</v>
      </c>
    </row>
    <row r="55" spans="1:27" ht="15.75" thickBot="1" x14ac:dyDescent="0.3">
      <c r="A55" s="262"/>
      <c r="B55" s="139" t="s">
        <v>34</v>
      </c>
      <c r="C55" s="140">
        <f>COUNTIF(C4:C53,"И")</f>
        <v>0</v>
      </c>
      <c r="D55" s="140">
        <f t="shared" ref="D55:AA55" si="1">COUNTIF(D4:D53,"И")</f>
        <v>0</v>
      </c>
      <c r="E55" s="140">
        <f t="shared" si="1"/>
        <v>0</v>
      </c>
      <c r="F55" s="140">
        <f t="shared" si="1"/>
        <v>0</v>
      </c>
      <c r="G55" s="140">
        <f t="shared" si="1"/>
        <v>0</v>
      </c>
      <c r="H55" s="140">
        <f t="shared" si="1"/>
        <v>0</v>
      </c>
      <c r="I55" s="140">
        <f t="shared" si="1"/>
        <v>0</v>
      </c>
      <c r="J55" s="140">
        <f t="shared" si="1"/>
        <v>0</v>
      </c>
      <c r="K55" s="140">
        <f t="shared" si="1"/>
        <v>0</v>
      </c>
      <c r="L55" s="140">
        <f t="shared" si="1"/>
        <v>0</v>
      </c>
      <c r="M55" s="140">
        <f t="shared" si="1"/>
        <v>0</v>
      </c>
      <c r="N55" s="140">
        <f t="shared" si="1"/>
        <v>0</v>
      </c>
      <c r="O55" s="140">
        <f t="shared" si="1"/>
        <v>0</v>
      </c>
      <c r="P55" s="140">
        <f t="shared" si="1"/>
        <v>0</v>
      </c>
      <c r="Q55" s="140">
        <f t="shared" si="1"/>
        <v>0</v>
      </c>
      <c r="R55" s="140">
        <f t="shared" si="1"/>
        <v>0</v>
      </c>
      <c r="S55" s="140">
        <f t="shared" si="1"/>
        <v>0</v>
      </c>
      <c r="T55" s="140">
        <f t="shared" si="1"/>
        <v>0</v>
      </c>
      <c r="U55" s="140">
        <f t="shared" si="1"/>
        <v>0</v>
      </c>
      <c r="V55" s="140">
        <f t="shared" si="1"/>
        <v>0</v>
      </c>
      <c r="W55" s="140">
        <f t="shared" si="1"/>
        <v>0</v>
      </c>
      <c r="X55" s="140">
        <f t="shared" si="1"/>
        <v>0</v>
      </c>
      <c r="Y55" s="140">
        <f t="shared" si="1"/>
        <v>0</v>
      </c>
      <c r="Z55" s="140">
        <f t="shared" si="1"/>
        <v>0</v>
      </c>
      <c r="AA55" s="140">
        <f t="shared" si="1"/>
        <v>0</v>
      </c>
    </row>
    <row r="56" spans="1:27" ht="15.75" thickBot="1" x14ac:dyDescent="0.3">
      <c r="A56" s="263"/>
      <c r="B56" s="120" t="s">
        <v>2</v>
      </c>
      <c r="C56" s="140">
        <f>COUNTIF(C4:C53,"Н")</f>
        <v>0</v>
      </c>
      <c r="D56" s="140">
        <f t="shared" ref="D56:AA56" si="2">COUNTIF(D4:D53,"Н")</f>
        <v>0</v>
      </c>
      <c r="E56" s="140">
        <f t="shared" si="2"/>
        <v>0</v>
      </c>
      <c r="F56" s="140">
        <f t="shared" si="2"/>
        <v>0</v>
      </c>
      <c r="G56" s="140">
        <f t="shared" si="2"/>
        <v>0</v>
      </c>
      <c r="H56" s="140">
        <f t="shared" si="2"/>
        <v>0</v>
      </c>
      <c r="I56" s="140">
        <f t="shared" si="2"/>
        <v>0</v>
      </c>
      <c r="J56" s="140">
        <f t="shared" si="2"/>
        <v>0</v>
      </c>
      <c r="K56" s="140">
        <f t="shared" si="2"/>
        <v>0</v>
      </c>
      <c r="L56" s="140">
        <f t="shared" si="2"/>
        <v>0</v>
      </c>
      <c r="M56" s="140">
        <f t="shared" si="2"/>
        <v>0</v>
      </c>
      <c r="N56" s="140">
        <f t="shared" si="2"/>
        <v>0</v>
      </c>
      <c r="O56" s="140">
        <f t="shared" si="2"/>
        <v>0</v>
      </c>
      <c r="P56" s="140">
        <f t="shared" si="2"/>
        <v>0</v>
      </c>
      <c r="Q56" s="140">
        <f t="shared" si="2"/>
        <v>0</v>
      </c>
      <c r="R56" s="140">
        <f t="shared" si="2"/>
        <v>0</v>
      </c>
      <c r="S56" s="140">
        <f t="shared" si="2"/>
        <v>0</v>
      </c>
      <c r="T56" s="140">
        <f t="shared" si="2"/>
        <v>0</v>
      </c>
      <c r="U56" s="140">
        <f t="shared" si="2"/>
        <v>0</v>
      </c>
      <c r="V56" s="140">
        <f t="shared" si="2"/>
        <v>0</v>
      </c>
      <c r="W56" s="140">
        <f t="shared" si="2"/>
        <v>0</v>
      </c>
      <c r="X56" s="140">
        <f t="shared" si="2"/>
        <v>0</v>
      </c>
      <c r="Y56" s="140">
        <f t="shared" si="2"/>
        <v>0</v>
      </c>
      <c r="Z56" s="140">
        <f t="shared" si="2"/>
        <v>0</v>
      </c>
      <c r="AA56" s="140">
        <f t="shared" si="2"/>
        <v>0</v>
      </c>
    </row>
    <row r="57" spans="1:27" x14ac:dyDescent="0.25">
      <c r="A57" s="261" t="s">
        <v>3</v>
      </c>
      <c r="B57" s="118" t="s">
        <v>33</v>
      </c>
      <c r="C57" s="137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55"/>
      <c r="W57" s="155"/>
      <c r="X57" s="155"/>
      <c r="Y57" s="155"/>
      <c r="Z57" s="155"/>
      <c r="AA57" s="134"/>
    </row>
    <row r="58" spans="1:27" x14ac:dyDescent="0.25">
      <c r="A58" s="262"/>
      <c r="B58" s="139" t="s">
        <v>34</v>
      </c>
      <c r="C58" s="138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56"/>
      <c r="W58" s="156"/>
      <c r="X58" s="156"/>
      <c r="Y58" s="156"/>
      <c r="Z58" s="156"/>
      <c r="AA58" s="136"/>
    </row>
    <row r="59" spans="1:27" ht="15.75" thickBot="1" x14ac:dyDescent="0.3">
      <c r="A59" s="263"/>
      <c r="B59" s="120" t="s">
        <v>2</v>
      </c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57"/>
      <c r="W59" s="157"/>
      <c r="X59" s="157"/>
      <c r="Y59" s="157"/>
      <c r="Z59" s="157"/>
      <c r="AA59" s="127"/>
    </row>
    <row r="60" spans="1:27" ht="66.75" customHeight="1" thickBot="1" x14ac:dyDescent="0.3">
      <c r="A60" s="142"/>
      <c r="B60" s="57" t="s">
        <v>111</v>
      </c>
      <c r="C60" s="143" t="s">
        <v>39</v>
      </c>
      <c r="D60" s="144" t="s">
        <v>40</v>
      </c>
      <c r="E60" s="144" t="s">
        <v>41</v>
      </c>
      <c r="F60" s="144" t="s">
        <v>42</v>
      </c>
      <c r="G60" s="144" t="s">
        <v>43</v>
      </c>
      <c r="H60" s="144" t="s">
        <v>44</v>
      </c>
      <c r="I60" s="144" t="s">
        <v>45</v>
      </c>
      <c r="J60" s="144" t="s">
        <v>46</v>
      </c>
      <c r="K60" s="144" t="s">
        <v>47</v>
      </c>
      <c r="L60" s="144" t="s">
        <v>48</v>
      </c>
      <c r="M60" s="14" t="s">
        <v>49</v>
      </c>
      <c r="N60" s="14" t="s">
        <v>50</v>
      </c>
      <c r="O60" s="145" t="s">
        <v>51</v>
      </c>
      <c r="P60" s="146" t="s">
        <v>52</v>
      </c>
      <c r="Q60" s="146" t="s">
        <v>53</v>
      </c>
      <c r="R60" s="146" t="s">
        <v>54</v>
      </c>
      <c r="S60" s="151" t="s">
        <v>55</v>
      </c>
      <c r="T60" s="150" t="s">
        <v>56</v>
      </c>
      <c r="U60" s="158" t="s">
        <v>57</v>
      </c>
      <c r="V60" s="159" t="s">
        <v>58</v>
      </c>
      <c r="W60" s="159" t="s">
        <v>59</v>
      </c>
      <c r="X60" s="159" t="s">
        <v>60</v>
      </c>
      <c r="Y60" s="159" t="s">
        <v>61</v>
      </c>
      <c r="Z60" s="159" t="s">
        <v>62</v>
      </c>
      <c r="AA60" s="159" t="s">
        <v>63</v>
      </c>
    </row>
    <row r="61" spans="1:27" ht="15.75" thickBot="1" x14ac:dyDescent="0.3">
      <c r="A61" s="261" t="s">
        <v>36</v>
      </c>
      <c r="B61" s="118" t="s">
        <v>33</v>
      </c>
      <c r="C61" s="141">
        <f>C54/25*100</f>
        <v>0</v>
      </c>
      <c r="D61" s="141">
        <f t="shared" ref="D61:AA61" si="3">D54/25*100</f>
        <v>0</v>
      </c>
      <c r="E61" s="141">
        <f t="shared" si="3"/>
        <v>0</v>
      </c>
      <c r="F61" s="141">
        <f t="shared" si="3"/>
        <v>0</v>
      </c>
      <c r="G61" s="141">
        <f t="shared" si="3"/>
        <v>0</v>
      </c>
      <c r="H61" s="141">
        <f t="shared" si="3"/>
        <v>0</v>
      </c>
      <c r="I61" s="141">
        <f t="shared" si="3"/>
        <v>0</v>
      </c>
      <c r="J61" s="141">
        <f t="shared" si="3"/>
        <v>0</v>
      </c>
      <c r="K61" s="141">
        <f t="shared" si="3"/>
        <v>0</v>
      </c>
      <c r="L61" s="141">
        <f t="shared" si="3"/>
        <v>0</v>
      </c>
      <c r="M61" s="141">
        <f t="shared" si="3"/>
        <v>0</v>
      </c>
      <c r="N61" s="141">
        <f t="shared" si="3"/>
        <v>0</v>
      </c>
      <c r="O61" s="141">
        <f t="shared" si="3"/>
        <v>0</v>
      </c>
      <c r="P61" s="141">
        <f t="shared" si="3"/>
        <v>0</v>
      </c>
      <c r="Q61" s="141">
        <f t="shared" si="3"/>
        <v>0</v>
      </c>
      <c r="R61" s="141">
        <f t="shared" si="3"/>
        <v>0</v>
      </c>
      <c r="S61" s="141">
        <f t="shared" si="3"/>
        <v>0</v>
      </c>
      <c r="T61" s="141">
        <f t="shared" si="3"/>
        <v>0</v>
      </c>
      <c r="U61" s="141">
        <f t="shared" si="3"/>
        <v>0</v>
      </c>
      <c r="V61" s="141">
        <f t="shared" si="3"/>
        <v>0</v>
      </c>
      <c r="W61" s="141">
        <f t="shared" si="3"/>
        <v>0</v>
      </c>
      <c r="X61" s="141">
        <f t="shared" si="3"/>
        <v>0</v>
      </c>
      <c r="Y61" s="141">
        <f t="shared" si="3"/>
        <v>0</v>
      </c>
      <c r="Z61" s="141">
        <f t="shared" si="3"/>
        <v>0</v>
      </c>
      <c r="AA61" s="141">
        <f t="shared" si="3"/>
        <v>0</v>
      </c>
    </row>
    <row r="62" spans="1:27" ht="15.75" thickBot="1" x14ac:dyDescent="0.3">
      <c r="A62" s="262"/>
      <c r="B62" s="139" t="s">
        <v>34</v>
      </c>
      <c r="C62" s="141">
        <f>C55/25*100</f>
        <v>0</v>
      </c>
      <c r="D62" s="141">
        <f t="shared" ref="D62:AA62" si="4">D55/25*100</f>
        <v>0</v>
      </c>
      <c r="E62" s="141">
        <f t="shared" si="4"/>
        <v>0</v>
      </c>
      <c r="F62" s="141">
        <f t="shared" si="4"/>
        <v>0</v>
      </c>
      <c r="G62" s="141">
        <f t="shared" si="4"/>
        <v>0</v>
      </c>
      <c r="H62" s="141">
        <f t="shared" si="4"/>
        <v>0</v>
      </c>
      <c r="I62" s="141">
        <f t="shared" si="4"/>
        <v>0</v>
      </c>
      <c r="J62" s="141">
        <f t="shared" si="4"/>
        <v>0</v>
      </c>
      <c r="K62" s="141">
        <f t="shared" si="4"/>
        <v>0</v>
      </c>
      <c r="L62" s="141">
        <f t="shared" si="4"/>
        <v>0</v>
      </c>
      <c r="M62" s="141">
        <f t="shared" si="4"/>
        <v>0</v>
      </c>
      <c r="N62" s="141">
        <f t="shared" si="4"/>
        <v>0</v>
      </c>
      <c r="O62" s="141">
        <f t="shared" si="4"/>
        <v>0</v>
      </c>
      <c r="P62" s="141">
        <f t="shared" si="4"/>
        <v>0</v>
      </c>
      <c r="Q62" s="141">
        <f t="shared" si="4"/>
        <v>0</v>
      </c>
      <c r="R62" s="141">
        <f t="shared" si="4"/>
        <v>0</v>
      </c>
      <c r="S62" s="141">
        <f t="shared" si="4"/>
        <v>0</v>
      </c>
      <c r="T62" s="141">
        <f t="shared" si="4"/>
        <v>0</v>
      </c>
      <c r="U62" s="141">
        <f t="shared" si="4"/>
        <v>0</v>
      </c>
      <c r="V62" s="141">
        <f t="shared" si="4"/>
        <v>0</v>
      </c>
      <c r="W62" s="141">
        <f t="shared" si="4"/>
        <v>0</v>
      </c>
      <c r="X62" s="141">
        <f t="shared" si="4"/>
        <v>0</v>
      </c>
      <c r="Y62" s="141">
        <f t="shared" si="4"/>
        <v>0</v>
      </c>
      <c r="Z62" s="141">
        <f t="shared" si="4"/>
        <v>0</v>
      </c>
      <c r="AA62" s="141">
        <f t="shared" si="4"/>
        <v>0</v>
      </c>
    </row>
    <row r="63" spans="1:27" ht="15.75" thickBot="1" x14ac:dyDescent="0.3">
      <c r="A63" s="263"/>
      <c r="B63" s="120" t="s">
        <v>2</v>
      </c>
      <c r="C63" s="141">
        <f>C56/25*100</f>
        <v>0</v>
      </c>
      <c r="D63" s="141">
        <f t="shared" ref="D63:AA63" si="5">D56/25*100</f>
        <v>0</v>
      </c>
      <c r="E63" s="141">
        <f t="shared" si="5"/>
        <v>0</v>
      </c>
      <c r="F63" s="141">
        <f t="shared" si="5"/>
        <v>0</v>
      </c>
      <c r="G63" s="141">
        <f t="shared" si="5"/>
        <v>0</v>
      </c>
      <c r="H63" s="141">
        <f t="shared" si="5"/>
        <v>0</v>
      </c>
      <c r="I63" s="141">
        <f t="shared" si="5"/>
        <v>0</v>
      </c>
      <c r="J63" s="141">
        <f t="shared" si="5"/>
        <v>0</v>
      </c>
      <c r="K63" s="141">
        <f t="shared" si="5"/>
        <v>0</v>
      </c>
      <c r="L63" s="141">
        <f t="shared" si="5"/>
        <v>0</v>
      </c>
      <c r="M63" s="141">
        <f t="shared" si="5"/>
        <v>0</v>
      </c>
      <c r="N63" s="141">
        <f t="shared" si="5"/>
        <v>0</v>
      </c>
      <c r="O63" s="141">
        <f t="shared" si="5"/>
        <v>0</v>
      </c>
      <c r="P63" s="141">
        <f t="shared" si="5"/>
        <v>0</v>
      </c>
      <c r="Q63" s="141">
        <f t="shared" si="5"/>
        <v>0</v>
      </c>
      <c r="R63" s="141">
        <f t="shared" si="5"/>
        <v>0</v>
      </c>
      <c r="S63" s="141">
        <f t="shared" si="5"/>
        <v>0</v>
      </c>
      <c r="T63" s="141">
        <f t="shared" si="5"/>
        <v>0</v>
      </c>
      <c r="U63" s="141">
        <f t="shared" si="5"/>
        <v>0</v>
      </c>
      <c r="V63" s="141">
        <f t="shared" si="5"/>
        <v>0</v>
      </c>
      <c r="W63" s="141">
        <f t="shared" si="5"/>
        <v>0</v>
      </c>
      <c r="X63" s="141">
        <f t="shared" si="5"/>
        <v>0</v>
      </c>
      <c r="Y63" s="141">
        <f t="shared" si="5"/>
        <v>0</v>
      </c>
      <c r="Z63" s="141">
        <f t="shared" si="5"/>
        <v>0</v>
      </c>
      <c r="AA63" s="141">
        <f t="shared" si="5"/>
        <v>0</v>
      </c>
    </row>
    <row r="64" spans="1:27" ht="15.75" thickBot="1" x14ac:dyDescent="0.3">
      <c r="A64" s="142"/>
      <c r="B64" s="142" t="s">
        <v>37</v>
      </c>
      <c r="C64" s="141">
        <f>SUM(C61:C63)</f>
        <v>0</v>
      </c>
      <c r="D64" s="141">
        <f t="shared" ref="D64:AA64" si="6">SUM(D61:D63)</f>
        <v>0</v>
      </c>
      <c r="E64" s="141">
        <f t="shared" si="6"/>
        <v>0</v>
      </c>
      <c r="F64" s="141">
        <f t="shared" si="6"/>
        <v>0</v>
      </c>
      <c r="G64" s="141">
        <f t="shared" si="6"/>
        <v>0</v>
      </c>
      <c r="H64" s="141">
        <f t="shared" si="6"/>
        <v>0</v>
      </c>
      <c r="I64" s="141">
        <f t="shared" si="6"/>
        <v>0</v>
      </c>
      <c r="J64" s="141">
        <f t="shared" si="6"/>
        <v>0</v>
      </c>
      <c r="K64" s="141">
        <f t="shared" si="6"/>
        <v>0</v>
      </c>
      <c r="L64" s="141">
        <f t="shared" si="6"/>
        <v>0</v>
      </c>
      <c r="M64" s="141">
        <f t="shared" si="6"/>
        <v>0</v>
      </c>
      <c r="N64" s="141">
        <f t="shared" si="6"/>
        <v>0</v>
      </c>
      <c r="O64" s="141">
        <f t="shared" si="6"/>
        <v>0</v>
      </c>
      <c r="P64" s="141">
        <f t="shared" si="6"/>
        <v>0</v>
      </c>
      <c r="Q64" s="141">
        <f t="shared" si="6"/>
        <v>0</v>
      </c>
      <c r="R64" s="141">
        <f t="shared" si="6"/>
        <v>0</v>
      </c>
      <c r="S64" s="141">
        <f t="shared" si="6"/>
        <v>0</v>
      </c>
      <c r="T64" s="141">
        <f t="shared" si="6"/>
        <v>0</v>
      </c>
      <c r="U64" s="141">
        <f t="shared" si="6"/>
        <v>0</v>
      </c>
      <c r="V64" s="141">
        <f t="shared" si="6"/>
        <v>0</v>
      </c>
      <c r="W64" s="141">
        <f t="shared" si="6"/>
        <v>0</v>
      </c>
      <c r="X64" s="141">
        <f t="shared" si="6"/>
        <v>0</v>
      </c>
      <c r="Y64" s="141">
        <f t="shared" si="6"/>
        <v>0</v>
      </c>
      <c r="Z64" s="141">
        <f t="shared" si="6"/>
        <v>0</v>
      </c>
      <c r="AA64" s="141">
        <f t="shared" si="6"/>
        <v>0</v>
      </c>
    </row>
    <row r="65" spans="1:27" x14ac:dyDescent="0.25">
      <c r="A65" s="261" t="s">
        <v>3</v>
      </c>
      <c r="B65" s="118" t="s">
        <v>33</v>
      </c>
      <c r="C65" s="137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55"/>
      <c r="W65" s="155"/>
      <c r="X65" s="155"/>
      <c r="Y65" s="155"/>
      <c r="Z65" s="155"/>
      <c r="AA65" s="134"/>
    </row>
    <row r="66" spans="1:27" x14ac:dyDescent="0.25">
      <c r="A66" s="262"/>
      <c r="B66" s="139" t="s">
        <v>34</v>
      </c>
      <c r="C66" s="138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56"/>
      <c r="W66" s="156"/>
      <c r="X66" s="156"/>
      <c r="Y66" s="156"/>
      <c r="Z66" s="156"/>
      <c r="AA66" s="136"/>
    </row>
    <row r="67" spans="1:27" ht="15.75" thickBot="1" x14ac:dyDescent="0.3">
      <c r="A67" s="263"/>
      <c r="B67" s="120" t="s">
        <v>2</v>
      </c>
      <c r="C67" s="12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57"/>
      <c r="W67" s="157"/>
      <c r="X67" s="157"/>
      <c r="Y67" s="157"/>
      <c r="Z67" s="157"/>
      <c r="AA67" s="127"/>
    </row>
  </sheetData>
  <mergeCells count="35">
    <mergeCell ref="A54:A56"/>
    <mergeCell ref="A57:A59"/>
    <mergeCell ref="A61:A63"/>
    <mergeCell ref="A65:A67"/>
    <mergeCell ref="S2:T2"/>
    <mergeCell ref="A42:A43"/>
    <mergeCell ref="A44:A45"/>
    <mergeCell ref="A46:A47"/>
    <mergeCell ref="A48:A49"/>
    <mergeCell ref="A50:A51"/>
    <mergeCell ref="A52:A53"/>
    <mergeCell ref="A30:A31"/>
    <mergeCell ref="A32:A33"/>
    <mergeCell ref="A34:A35"/>
    <mergeCell ref="A36:A37"/>
    <mergeCell ref="A38:A39"/>
    <mergeCell ref="A40:A41"/>
    <mergeCell ref="A18:A19"/>
    <mergeCell ref="A20:A21"/>
    <mergeCell ref="A22:A23"/>
    <mergeCell ref="A24:A25"/>
    <mergeCell ref="A26:A27"/>
    <mergeCell ref="A28:A29"/>
    <mergeCell ref="A16:A17"/>
    <mergeCell ref="A1:AA1"/>
    <mergeCell ref="C2:L2"/>
    <mergeCell ref="M2:N2"/>
    <mergeCell ref="O2:R2"/>
    <mergeCell ref="U2:AA2"/>
    <mergeCell ref="A4:A5"/>
    <mergeCell ref="A6:A7"/>
    <mergeCell ref="A8:A9"/>
    <mergeCell ref="A10:A11"/>
    <mergeCell ref="A12:A13"/>
    <mergeCell ref="A14:A15"/>
  </mergeCells>
  <dataValidations count="1">
    <dataValidation type="list" allowBlank="1" showInputMessage="1" showErrorMessage="1" sqref="C4:AA53">
      <formula1>$AC$2:$AC$4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"/>
  <sheetViews>
    <sheetView topLeftCell="Y52" zoomScale="80" zoomScaleNormal="80" workbookViewId="0">
      <selection activeCell="AK60" sqref="AK60"/>
    </sheetView>
  </sheetViews>
  <sheetFormatPr defaultRowHeight="15" outlineLevelRow="1" x14ac:dyDescent="0.25"/>
  <sheetData>
    <row r="1" spans="1:49" ht="28.5" customHeight="1" x14ac:dyDescent="0.25">
      <c r="A1" s="273" t="s">
        <v>180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4"/>
      <c r="AH1" s="274"/>
      <c r="AI1" s="274"/>
      <c r="AJ1" s="274"/>
      <c r="AK1" s="274"/>
      <c r="AL1" s="274"/>
      <c r="AM1" s="274"/>
      <c r="AN1" s="274"/>
      <c r="AO1" s="274"/>
      <c r="AP1" s="274"/>
      <c r="AQ1" s="274"/>
      <c r="AR1" s="274"/>
      <c r="AS1" s="274"/>
      <c r="AT1" s="274"/>
      <c r="AU1" s="275"/>
    </row>
    <row r="2" spans="1:49" ht="45.75" thickBot="1" x14ac:dyDescent="0.3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69" t="s">
        <v>26</v>
      </c>
      <c r="T2" s="270"/>
      <c r="U2" s="270"/>
      <c r="V2" s="276"/>
      <c r="W2" s="269" t="s">
        <v>17</v>
      </c>
      <c r="X2" s="270"/>
      <c r="Y2" s="270"/>
      <c r="Z2" s="270"/>
      <c r="AA2" s="270"/>
      <c r="AB2" s="271"/>
      <c r="AC2" s="264" t="s">
        <v>110</v>
      </c>
      <c r="AD2" s="277"/>
      <c r="AE2" s="277"/>
      <c r="AF2" s="277"/>
      <c r="AG2" s="266"/>
      <c r="AH2" s="278" t="s">
        <v>22</v>
      </c>
      <c r="AI2" s="278"/>
      <c r="AJ2" s="278"/>
      <c r="AK2" s="278"/>
      <c r="AL2" s="278"/>
      <c r="AM2" s="278"/>
      <c r="AN2" s="278"/>
      <c r="AO2" s="278"/>
      <c r="AP2" s="278"/>
      <c r="AQ2" s="278"/>
      <c r="AR2" s="278"/>
      <c r="AS2" s="278"/>
      <c r="AT2" s="278"/>
      <c r="AU2" s="278"/>
      <c r="AW2" s="128" t="s">
        <v>33</v>
      </c>
    </row>
    <row r="3" spans="1:49" ht="130.5" customHeight="1" thickBot="1" x14ac:dyDescent="0.3">
      <c r="A3" s="116" t="s">
        <v>31</v>
      </c>
      <c r="B3" s="57" t="s">
        <v>1</v>
      </c>
      <c r="C3" s="160" t="s">
        <v>64</v>
      </c>
      <c r="D3" s="160" t="s">
        <v>65</v>
      </c>
      <c r="E3" s="160" t="s">
        <v>66</v>
      </c>
      <c r="F3" s="160" t="s">
        <v>75</v>
      </c>
      <c r="G3" s="160" t="s">
        <v>67</v>
      </c>
      <c r="H3" s="160" t="s">
        <v>68</v>
      </c>
      <c r="I3" s="160" t="s">
        <v>76</v>
      </c>
      <c r="J3" s="160" t="s">
        <v>77</v>
      </c>
      <c r="K3" s="161" t="s">
        <v>78</v>
      </c>
      <c r="L3" s="162" t="s">
        <v>79</v>
      </c>
      <c r="M3" s="162" t="s">
        <v>69</v>
      </c>
      <c r="N3" s="162" t="s">
        <v>70</v>
      </c>
      <c r="O3" s="162" t="s">
        <v>71</v>
      </c>
      <c r="P3" s="162" t="s">
        <v>72</v>
      </c>
      <c r="Q3" s="162" t="s">
        <v>73</v>
      </c>
      <c r="R3" s="162" t="s">
        <v>74</v>
      </c>
      <c r="S3" s="147" t="s">
        <v>81</v>
      </c>
      <c r="T3" s="147" t="s">
        <v>82</v>
      </c>
      <c r="U3" s="147" t="s">
        <v>83</v>
      </c>
      <c r="V3" s="147" t="s">
        <v>80</v>
      </c>
      <c r="W3" s="145" t="s">
        <v>84</v>
      </c>
      <c r="X3" s="145" t="s">
        <v>85</v>
      </c>
      <c r="Y3" s="145" t="s">
        <v>86</v>
      </c>
      <c r="Z3" s="145" t="s">
        <v>87</v>
      </c>
      <c r="AA3" s="145" t="s">
        <v>88</v>
      </c>
      <c r="AB3" s="145" t="s">
        <v>89</v>
      </c>
      <c r="AC3" s="166" t="s">
        <v>93</v>
      </c>
      <c r="AD3" s="166" t="s">
        <v>90</v>
      </c>
      <c r="AE3" s="166" t="s">
        <v>94</v>
      </c>
      <c r="AF3" s="166" t="s">
        <v>91</v>
      </c>
      <c r="AG3" s="166" t="s">
        <v>92</v>
      </c>
      <c r="AH3" s="158" t="s">
        <v>95</v>
      </c>
      <c r="AI3" s="159" t="s">
        <v>96</v>
      </c>
      <c r="AJ3" s="159" t="s">
        <v>97</v>
      </c>
      <c r="AK3" s="159" t="s">
        <v>98</v>
      </c>
      <c r="AL3" s="159" t="s">
        <v>179</v>
      </c>
      <c r="AM3" s="159" t="s">
        <v>99</v>
      </c>
      <c r="AN3" s="159" t="s">
        <v>100</v>
      </c>
      <c r="AO3" s="159" t="s">
        <v>101</v>
      </c>
      <c r="AP3" s="159" t="s">
        <v>102</v>
      </c>
      <c r="AQ3" s="159" t="s">
        <v>103</v>
      </c>
      <c r="AR3" s="221" t="s">
        <v>107</v>
      </c>
      <c r="AS3" s="159" t="s">
        <v>104</v>
      </c>
      <c r="AT3" s="221" t="s">
        <v>108</v>
      </c>
      <c r="AU3" s="221" t="s">
        <v>109</v>
      </c>
      <c r="AW3" s="128" t="s">
        <v>34</v>
      </c>
    </row>
    <row r="4" spans="1:49" outlineLevel="1" x14ac:dyDescent="0.25">
      <c r="A4" s="244" t="s">
        <v>181</v>
      </c>
      <c r="B4" s="118" t="s">
        <v>2</v>
      </c>
      <c r="C4" s="117" t="s">
        <v>34</v>
      </c>
      <c r="D4" s="92" t="s">
        <v>34</v>
      </c>
      <c r="E4" s="117" t="s">
        <v>34</v>
      </c>
      <c r="F4" s="117" t="s">
        <v>33</v>
      </c>
      <c r="G4" s="117" t="s">
        <v>34</v>
      </c>
      <c r="H4" s="117" t="s">
        <v>34</v>
      </c>
      <c r="I4" s="117" t="s">
        <v>34</v>
      </c>
      <c r="J4" s="117" t="s">
        <v>33</v>
      </c>
      <c r="K4" s="117" t="s">
        <v>34</v>
      </c>
      <c r="L4" s="117" t="s">
        <v>33</v>
      </c>
      <c r="M4" s="117" t="s">
        <v>33</v>
      </c>
      <c r="N4" s="117" t="s">
        <v>33</v>
      </c>
      <c r="O4" s="117" t="s">
        <v>33</v>
      </c>
      <c r="P4" s="117" t="s">
        <v>33</v>
      </c>
      <c r="Q4" s="92" t="s">
        <v>33</v>
      </c>
      <c r="R4" s="117" t="s">
        <v>33</v>
      </c>
      <c r="S4" s="93" t="s">
        <v>34</v>
      </c>
      <c r="T4" s="93" t="s">
        <v>2</v>
      </c>
      <c r="U4" s="93" t="s">
        <v>34</v>
      </c>
      <c r="V4" s="93" t="s">
        <v>34</v>
      </c>
      <c r="W4" s="94" t="s">
        <v>34</v>
      </c>
      <c r="X4" s="94" t="s">
        <v>34</v>
      </c>
      <c r="Y4" s="94" t="s">
        <v>34</v>
      </c>
      <c r="Z4" s="94" t="s">
        <v>34</v>
      </c>
      <c r="AA4" s="94" t="s">
        <v>34</v>
      </c>
      <c r="AB4" s="94" t="s">
        <v>34</v>
      </c>
      <c r="AC4" s="95" t="s">
        <v>34</v>
      </c>
      <c r="AD4" s="89" t="s">
        <v>33</v>
      </c>
      <c r="AE4" s="89" t="s">
        <v>34</v>
      </c>
      <c r="AF4" s="89" t="s">
        <v>33</v>
      </c>
      <c r="AG4" s="89" t="s">
        <v>33</v>
      </c>
      <c r="AH4" s="79" t="s">
        <v>34</v>
      </c>
      <c r="AI4" s="79" t="s">
        <v>34</v>
      </c>
      <c r="AJ4" s="79" t="s">
        <v>34</v>
      </c>
      <c r="AK4" s="79" t="s">
        <v>34</v>
      </c>
      <c r="AL4" s="79" t="s">
        <v>34</v>
      </c>
      <c r="AM4" s="79" t="s">
        <v>34</v>
      </c>
      <c r="AN4" s="79" t="s">
        <v>34</v>
      </c>
      <c r="AO4" s="79" t="s">
        <v>34</v>
      </c>
      <c r="AP4" s="79" t="s">
        <v>34</v>
      </c>
      <c r="AQ4" s="79" t="s">
        <v>34</v>
      </c>
      <c r="AR4" s="79" t="s">
        <v>34</v>
      </c>
      <c r="AS4" s="79" t="s">
        <v>34</v>
      </c>
      <c r="AT4" s="79" t="s">
        <v>34</v>
      </c>
      <c r="AU4" s="79" t="s">
        <v>34</v>
      </c>
      <c r="AW4" s="128" t="s">
        <v>2</v>
      </c>
    </row>
    <row r="5" spans="1:49" ht="15.75" outlineLevel="1" thickBot="1" x14ac:dyDescent="0.3">
      <c r="A5" s="246"/>
      <c r="B5" s="121" t="s">
        <v>3</v>
      </c>
      <c r="C5" s="122" t="s">
        <v>33</v>
      </c>
      <c r="D5" s="123" t="s">
        <v>33</v>
      </c>
      <c r="E5" s="123" t="s">
        <v>33</v>
      </c>
      <c r="F5" s="123" t="s">
        <v>33</v>
      </c>
      <c r="G5" s="123" t="s">
        <v>33</v>
      </c>
      <c r="H5" s="123" t="s">
        <v>33</v>
      </c>
      <c r="I5" s="123" t="s">
        <v>33</v>
      </c>
      <c r="J5" s="123" t="s">
        <v>33</v>
      </c>
      <c r="K5" s="123" t="s">
        <v>33</v>
      </c>
      <c r="L5" s="123" t="s">
        <v>33</v>
      </c>
      <c r="M5" s="123" t="s">
        <v>33</v>
      </c>
      <c r="N5" s="123" t="s">
        <v>33</v>
      </c>
      <c r="O5" s="123" t="s">
        <v>33</v>
      </c>
      <c r="P5" s="123" t="s">
        <v>33</v>
      </c>
      <c r="Q5" s="123" t="s">
        <v>33</v>
      </c>
      <c r="R5" s="123" t="s">
        <v>33</v>
      </c>
      <c r="S5" s="123" t="s">
        <v>33</v>
      </c>
      <c r="T5" s="123" t="s">
        <v>34</v>
      </c>
      <c r="U5" s="123" t="s">
        <v>33</v>
      </c>
      <c r="V5" s="123" t="s">
        <v>33</v>
      </c>
      <c r="W5" s="123" t="s">
        <v>33</v>
      </c>
      <c r="X5" s="123" t="s">
        <v>33</v>
      </c>
      <c r="Y5" s="123" t="s">
        <v>33</v>
      </c>
      <c r="Z5" s="123" t="s">
        <v>33</v>
      </c>
      <c r="AA5" s="123" t="s">
        <v>33</v>
      </c>
      <c r="AB5" s="123" t="s">
        <v>33</v>
      </c>
      <c r="AC5" s="123" t="s">
        <v>33</v>
      </c>
      <c r="AD5" s="123" t="s">
        <v>33</v>
      </c>
      <c r="AE5" s="123" t="s">
        <v>33</v>
      </c>
      <c r="AF5" s="123" t="s">
        <v>33</v>
      </c>
      <c r="AG5" s="123" t="s">
        <v>33</v>
      </c>
      <c r="AH5" s="135" t="s">
        <v>33</v>
      </c>
      <c r="AI5" s="135" t="s">
        <v>33</v>
      </c>
      <c r="AJ5" s="135" t="s">
        <v>33</v>
      </c>
      <c r="AK5" s="135" t="s">
        <v>34</v>
      </c>
      <c r="AL5" s="135" t="s">
        <v>33</v>
      </c>
      <c r="AM5" s="135" t="s">
        <v>33</v>
      </c>
      <c r="AN5" s="135" t="s">
        <v>33</v>
      </c>
      <c r="AO5" s="135" t="s">
        <v>33</v>
      </c>
      <c r="AP5" s="135" t="s">
        <v>33</v>
      </c>
      <c r="AQ5" s="135" t="s">
        <v>33</v>
      </c>
      <c r="AR5" s="135" t="s">
        <v>33</v>
      </c>
      <c r="AS5" s="135" t="s">
        <v>33</v>
      </c>
      <c r="AT5" s="135" t="s">
        <v>33</v>
      </c>
      <c r="AU5" s="135" t="s">
        <v>33</v>
      </c>
    </row>
    <row r="6" spans="1:49" outlineLevel="1" x14ac:dyDescent="0.25">
      <c r="A6" s="244" t="s">
        <v>182</v>
      </c>
      <c r="B6" s="118" t="s">
        <v>2</v>
      </c>
      <c r="C6" s="117" t="s">
        <v>33</v>
      </c>
      <c r="D6" s="92" t="s">
        <v>33</v>
      </c>
      <c r="E6" s="117" t="s">
        <v>33</v>
      </c>
      <c r="F6" s="117" t="s">
        <v>33</v>
      </c>
      <c r="G6" s="117" t="s">
        <v>33</v>
      </c>
      <c r="H6" s="117" t="s">
        <v>33</v>
      </c>
      <c r="I6" s="117" t="s">
        <v>33</v>
      </c>
      <c r="J6" s="117" t="s">
        <v>33</v>
      </c>
      <c r="K6" s="117" t="s">
        <v>33</v>
      </c>
      <c r="L6" s="117" t="s">
        <v>33</v>
      </c>
      <c r="M6" s="117" t="s">
        <v>33</v>
      </c>
      <c r="N6" s="117" t="s">
        <v>33</v>
      </c>
      <c r="O6" s="117" t="s">
        <v>33</v>
      </c>
      <c r="P6" s="117" t="s">
        <v>33</v>
      </c>
      <c r="Q6" s="92" t="s">
        <v>33</v>
      </c>
      <c r="R6" s="117" t="s">
        <v>33</v>
      </c>
      <c r="S6" s="93" t="s">
        <v>33</v>
      </c>
      <c r="T6" s="93" t="s">
        <v>34</v>
      </c>
      <c r="U6" s="93" t="s">
        <v>34</v>
      </c>
      <c r="V6" s="93" t="s">
        <v>34</v>
      </c>
      <c r="W6" s="94" t="s">
        <v>34</v>
      </c>
      <c r="X6" s="94" t="s">
        <v>34</v>
      </c>
      <c r="Y6" s="94" t="s">
        <v>34</v>
      </c>
      <c r="Z6" s="94" t="s">
        <v>34</v>
      </c>
      <c r="AA6" s="94" t="s">
        <v>34</v>
      </c>
      <c r="AB6" s="94" t="s">
        <v>34</v>
      </c>
      <c r="AC6" s="95" t="s">
        <v>34</v>
      </c>
      <c r="AD6" s="95" t="s">
        <v>34</v>
      </c>
      <c r="AE6" s="95" t="s">
        <v>34</v>
      </c>
      <c r="AF6" s="95" t="s">
        <v>33</v>
      </c>
      <c r="AG6" s="95" t="s">
        <v>33</v>
      </c>
      <c r="AH6" s="79" t="s">
        <v>33</v>
      </c>
      <c r="AI6" s="79" t="s">
        <v>34</v>
      </c>
      <c r="AJ6" s="79" t="s">
        <v>34</v>
      </c>
      <c r="AK6" s="79" t="s">
        <v>34</v>
      </c>
      <c r="AL6" s="79" t="s">
        <v>34</v>
      </c>
      <c r="AM6" s="79" t="s">
        <v>34</v>
      </c>
      <c r="AN6" s="79" t="s">
        <v>34</v>
      </c>
      <c r="AO6" s="79" t="s">
        <v>34</v>
      </c>
      <c r="AP6" s="79" t="s">
        <v>34</v>
      </c>
      <c r="AQ6" s="79" t="s">
        <v>34</v>
      </c>
      <c r="AR6" s="79" t="s">
        <v>2</v>
      </c>
      <c r="AS6" s="79" t="s">
        <v>34</v>
      </c>
      <c r="AT6" s="79" t="s">
        <v>34</v>
      </c>
      <c r="AU6" s="79" t="s">
        <v>34</v>
      </c>
    </row>
    <row r="7" spans="1:49" ht="15.75" outlineLevel="1" thickBot="1" x14ac:dyDescent="0.3">
      <c r="A7" s="246"/>
      <c r="B7" s="119" t="s">
        <v>3</v>
      </c>
      <c r="C7" s="122" t="s">
        <v>33</v>
      </c>
      <c r="D7" s="123" t="s">
        <v>33</v>
      </c>
      <c r="E7" s="123" t="s">
        <v>33</v>
      </c>
      <c r="F7" s="123" t="s">
        <v>33</v>
      </c>
      <c r="G7" s="123" t="s">
        <v>33</v>
      </c>
      <c r="H7" s="123" t="s">
        <v>33</v>
      </c>
      <c r="I7" s="123" t="s">
        <v>33</v>
      </c>
      <c r="J7" s="123" t="s">
        <v>33</v>
      </c>
      <c r="K7" s="123" t="s">
        <v>33</v>
      </c>
      <c r="L7" s="123" t="s">
        <v>33</v>
      </c>
      <c r="M7" s="123" t="s">
        <v>33</v>
      </c>
      <c r="N7" s="123" t="s">
        <v>33</v>
      </c>
      <c r="O7" s="123" t="s">
        <v>33</v>
      </c>
      <c r="P7" s="123" t="s">
        <v>33</v>
      </c>
      <c r="Q7" s="123" t="s">
        <v>33</v>
      </c>
      <c r="R7" s="123" t="s">
        <v>33</v>
      </c>
      <c r="S7" s="123" t="s">
        <v>33</v>
      </c>
      <c r="T7" s="123" t="s">
        <v>33</v>
      </c>
      <c r="U7" s="123" t="s">
        <v>33</v>
      </c>
      <c r="V7" s="123" t="s">
        <v>33</v>
      </c>
      <c r="W7" s="123" t="s">
        <v>33</v>
      </c>
      <c r="X7" s="123" t="s">
        <v>34</v>
      </c>
      <c r="Y7" s="123" t="s">
        <v>33</v>
      </c>
      <c r="Z7" s="123" t="s">
        <v>33</v>
      </c>
      <c r="AA7" s="123" t="s">
        <v>33</v>
      </c>
      <c r="AB7" s="123" t="s">
        <v>33</v>
      </c>
      <c r="AC7" s="123" t="s">
        <v>33</v>
      </c>
      <c r="AD7" s="123" t="s">
        <v>33</v>
      </c>
      <c r="AE7" s="123" t="s">
        <v>33</v>
      </c>
      <c r="AF7" s="123" t="s">
        <v>33</v>
      </c>
      <c r="AG7" s="123" t="s">
        <v>33</v>
      </c>
      <c r="AH7" s="135" t="s">
        <v>33</v>
      </c>
      <c r="AI7" s="135" t="s">
        <v>33</v>
      </c>
      <c r="AJ7" s="135" t="s">
        <v>33</v>
      </c>
      <c r="AK7" s="135" t="s">
        <v>34</v>
      </c>
      <c r="AL7" s="135" t="s">
        <v>33</v>
      </c>
      <c r="AM7" s="135" t="s">
        <v>33</v>
      </c>
      <c r="AN7" s="135" t="s">
        <v>34</v>
      </c>
      <c r="AO7" s="135" t="s">
        <v>33</v>
      </c>
      <c r="AP7" s="135" t="s">
        <v>33</v>
      </c>
      <c r="AQ7" s="135" t="s">
        <v>34</v>
      </c>
      <c r="AR7" s="135" t="s">
        <v>34</v>
      </c>
      <c r="AS7" s="135" t="s">
        <v>33</v>
      </c>
      <c r="AT7" s="135" t="s">
        <v>34</v>
      </c>
      <c r="AU7" s="135" t="s">
        <v>33</v>
      </c>
    </row>
    <row r="8" spans="1:49" outlineLevel="1" x14ac:dyDescent="0.25">
      <c r="A8" s="244" t="s">
        <v>183</v>
      </c>
      <c r="B8" s="118" t="s">
        <v>2</v>
      </c>
      <c r="C8" s="117" t="s">
        <v>34</v>
      </c>
      <c r="D8" s="117" t="s">
        <v>34</v>
      </c>
      <c r="E8" s="117" t="s">
        <v>34</v>
      </c>
      <c r="F8" s="117" t="s">
        <v>34</v>
      </c>
      <c r="G8" s="117" t="s">
        <v>34</v>
      </c>
      <c r="H8" s="117" t="s">
        <v>34</v>
      </c>
      <c r="I8" s="117" t="s">
        <v>34</v>
      </c>
      <c r="J8" s="117" t="s">
        <v>33</v>
      </c>
      <c r="K8" s="117" t="s">
        <v>34</v>
      </c>
      <c r="L8" s="117" t="s">
        <v>34</v>
      </c>
      <c r="M8" s="117" t="s">
        <v>33</v>
      </c>
      <c r="N8" s="117" t="s">
        <v>33</v>
      </c>
      <c r="O8" s="117" t="s">
        <v>33</v>
      </c>
      <c r="P8" s="117" t="s">
        <v>34</v>
      </c>
      <c r="Q8" s="117" t="s">
        <v>33</v>
      </c>
      <c r="R8" s="117" t="s">
        <v>34</v>
      </c>
      <c r="S8" s="93" t="s">
        <v>34</v>
      </c>
      <c r="T8" s="93" t="s">
        <v>2</v>
      </c>
      <c r="U8" s="93" t="s">
        <v>2</v>
      </c>
      <c r="V8" s="93" t="s">
        <v>2</v>
      </c>
      <c r="W8" s="94" t="s">
        <v>34</v>
      </c>
      <c r="X8" s="94" t="s">
        <v>2</v>
      </c>
      <c r="Y8" s="94" t="s">
        <v>34</v>
      </c>
      <c r="Z8" s="94" t="s">
        <v>2</v>
      </c>
      <c r="AA8" s="94" t="s">
        <v>2</v>
      </c>
      <c r="AB8" s="94" t="s">
        <v>34</v>
      </c>
      <c r="AC8" s="95" t="s">
        <v>34</v>
      </c>
      <c r="AD8" s="95" t="s">
        <v>34</v>
      </c>
      <c r="AE8" s="95" t="s">
        <v>34</v>
      </c>
      <c r="AF8" s="95" t="s">
        <v>34</v>
      </c>
      <c r="AG8" s="95" t="s">
        <v>34</v>
      </c>
      <c r="AH8" s="79" t="s">
        <v>34</v>
      </c>
      <c r="AI8" s="79" t="s">
        <v>34</v>
      </c>
      <c r="AJ8" s="79" t="s">
        <v>34</v>
      </c>
      <c r="AK8" s="79" t="s">
        <v>2</v>
      </c>
      <c r="AL8" s="79" t="s">
        <v>2</v>
      </c>
      <c r="AM8" s="79" t="s">
        <v>34</v>
      </c>
      <c r="AN8" s="79" t="s">
        <v>2</v>
      </c>
      <c r="AO8" s="79" t="s">
        <v>34</v>
      </c>
      <c r="AP8" s="79" t="s">
        <v>34</v>
      </c>
      <c r="AQ8" s="79" t="s">
        <v>2</v>
      </c>
      <c r="AR8" s="79" t="s">
        <v>2</v>
      </c>
      <c r="AS8" s="79" t="s">
        <v>2</v>
      </c>
      <c r="AT8" s="79" t="s">
        <v>2</v>
      </c>
      <c r="AU8" s="79" t="s">
        <v>34</v>
      </c>
    </row>
    <row r="9" spans="1:49" ht="15.75" outlineLevel="1" thickBot="1" x14ac:dyDescent="0.3">
      <c r="A9" s="246"/>
      <c r="B9" s="119" t="s">
        <v>3</v>
      </c>
      <c r="C9" s="122" t="s">
        <v>33</v>
      </c>
      <c r="D9" s="123" t="s">
        <v>33</v>
      </c>
      <c r="E9" s="123" t="s">
        <v>33</v>
      </c>
      <c r="F9" s="123" t="s">
        <v>33</v>
      </c>
      <c r="G9" s="123" t="s">
        <v>34</v>
      </c>
      <c r="H9" s="123" t="s">
        <v>33</v>
      </c>
      <c r="I9" s="123" t="s">
        <v>33</v>
      </c>
      <c r="J9" s="123" t="s">
        <v>33</v>
      </c>
      <c r="K9" s="123" t="s">
        <v>33</v>
      </c>
      <c r="L9" s="123" t="s">
        <v>33</v>
      </c>
      <c r="M9" s="123" t="s">
        <v>33</v>
      </c>
      <c r="N9" s="123" t="s">
        <v>33</v>
      </c>
      <c r="O9" s="123" t="s">
        <v>33</v>
      </c>
      <c r="P9" s="123" t="s">
        <v>33</v>
      </c>
      <c r="Q9" s="123" t="s">
        <v>33</v>
      </c>
      <c r="R9" s="123" t="s">
        <v>33</v>
      </c>
      <c r="S9" s="123" t="s">
        <v>34</v>
      </c>
      <c r="T9" s="123" t="s">
        <v>34</v>
      </c>
      <c r="U9" s="123" t="s">
        <v>34</v>
      </c>
      <c r="V9" s="123" t="s">
        <v>34</v>
      </c>
      <c r="W9" s="123" t="s">
        <v>33</v>
      </c>
      <c r="X9" s="123" t="s">
        <v>34</v>
      </c>
      <c r="Y9" s="123" t="s">
        <v>33</v>
      </c>
      <c r="Z9" s="123" t="s">
        <v>2</v>
      </c>
      <c r="AA9" s="123" t="s">
        <v>34</v>
      </c>
      <c r="AB9" s="123" t="s">
        <v>33</v>
      </c>
      <c r="AC9" s="123" t="s">
        <v>34</v>
      </c>
      <c r="AD9" s="123" t="s">
        <v>33</v>
      </c>
      <c r="AE9" s="123" t="s">
        <v>34</v>
      </c>
      <c r="AF9" s="123" t="s">
        <v>33</v>
      </c>
      <c r="AG9" s="123" t="s">
        <v>33</v>
      </c>
      <c r="AH9" s="135" t="s">
        <v>33</v>
      </c>
      <c r="AI9" s="135" t="s">
        <v>34</v>
      </c>
      <c r="AJ9" s="135" t="s">
        <v>33</v>
      </c>
      <c r="AK9" s="135" t="s">
        <v>34</v>
      </c>
      <c r="AL9" s="135" t="s">
        <v>34</v>
      </c>
      <c r="AM9" s="135" t="s">
        <v>33</v>
      </c>
      <c r="AN9" s="135" t="s">
        <v>34</v>
      </c>
      <c r="AO9" s="135" t="s">
        <v>33</v>
      </c>
      <c r="AP9" s="135" t="s">
        <v>33</v>
      </c>
      <c r="AQ9" s="135" t="s">
        <v>34</v>
      </c>
      <c r="AR9" s="135" t="s">
        <v>34</v>
      </c>
      <c r="AS9" s="135" t="s">
        <v>34</v>
      </c>
      <c r="AT9" s="135" t="s">
        <v>34</v>
      </c>
      <c r="AU9" s="135" t="s">
        <v>33</v>
      </c>
    </row>
    <row r="10" spans="1:49" outlineLevel="1" x14ac:dyDescent="0.25">
      <c r="A10" s="244" t="s">
        <v>184</v>
      </c>
      <c r="B10" s="118" t="s">
        <v>2</v>
      </c>
      <c r="C10" s="117" t="s">
        <v>33</v>
      </c>
      <c r="D10" s="92" t="s">
        <v>34</v>
      </c>
      <c r="E10" s="117" t="s">
        <v>34</v>
      </c>
      <c r="F10" s="117" t="s">
        <v>33</v>
      </c>
      <c r="G10" s="117" t="s">
        <v>34</v>
      </c>
      <c r="H10" s="117" t="s">
        <v>34</v>
      </c>
      <c r="I10" s="117" t="s">
        <v>34</v>
      </c>
      <c r="J10" s="117" t="s">
        <v>33</v>
      </c>
      <c r="K10" s="117" t="s">
        <v>34</v>
      </c>
      <c r="L10" s="117" t="s">
        <v>34</v>
      </c>
      <c r="M10" s="117" t="s">
        <v>2</v>
      </c>
      <c r="N10" s="117" t="s">
        <v>33</v>
      </c>
      <c r="O10" s="117" t="s">
        <v>34</v>
      </c>
      <c r="P10" s="117" t="s">
        <v>34</v>
      </c>
      <c r="Q10" s="92" t="s">
        <v>34</v>
      </c>
      <c r="R10" s="117" t="s">
        <v>33</v>
      </c>
      <c r="S10" s="93" t="s">
        <v>2</v>
      </c>
      <c r="T10" s="93" t="s">
        <v>2</v>
      </c>
      <c r="U10" s="93" t="s">
        <v>2</v>
      </c>
      <c r="V10" s="93" t="s">
        <v>2</v>
      </c>
      <c r="W10" s="94" t="s">
        <v>34</v>
      </c>
      <c r="X10" s="94" t="s">
        <v>34</v>
      </c>
      <c r="Y10" s="94" t="s">
        <v>34</v>
      </c>
      <c r="Z10" s="94" t="s">
        <v>2</v>
      </c>
      <c r="AA10" s="94" t="s">
        <v>2</v>
      </c>
      <c r="AB10" s="94" t="s">
        <v>34</v>
      </c>
      <c r="AC10" s="95" t="s">
        <v>34</v>
      </c>
      <c r="AD10" s="95" t="s">
        <v>34</v>
      </c>
      <c r="AE10" s="95" t="s">
        <v>34</v>
      </c>
      <c r="AF10" s="95" t="s">
        <v>2</v>
      </c>
      <c r="AG10" s="95" t="s">
        <v>34</v>
      </c>
      <c r="AH10" s="79" t="s">
        <v>34</v>
      </c>
      <c r="AI10" s="79" t="s">
        <v>2</v>
      </c>
      <c r="AJ10" s="79" t="s">
        <v>2</v>
      </c>
      <c r="AK10" s="79" t="s">
        <v>2</v>
      </c>
      <c r="AL10" s="79" t="s">
        <v>34</v>
      </c>
      <c r="AM10" s="79" t="s">
        <v>34</v>
      </c>
      <c r="AN10" s="79" t="s">
        <v>2</v>
      </c>
      <c r="AO10" s="79" t="s">
        <v>34</v>
      </c>
      <c r="AP10" s="79" t="s">
        <v>34</v>
      </c>
      <c r="AQ10" s="79" t="s">
        <v>2</v>
      </c>
      <c r="AR10" s="79" t="s">
        <v>2</v>
      </c>
      <c r="AS10" s="79" t="s">
        <v>34</v>
      </c>
      <c r="AT10" s="79" t="s">
        <v>2</v>
      </c>
      <c r="AU10" s="79" t="s">
        <v>2</v>
      </c>
    </row>
    <row r="11" spans="1:49" ht="15.75" outlineLevel="1" thickBot="1" x14ac:dyDescent="0.3">
      <c r="A11" s="246"/>
      <c r="B11" s="121" t="s">
        <v>3</v>
      </c>
      <c r="C11" s="122" t="s">
        <v>33</v>
      </c>
      <c r="D11" s="123" t="s">
        <v>34</v>
      </c>
      <c r="E11" s="123" t="s">
        <v>33</v>
      </c>
      <c r="F11" s="123" t="s">
        <v>33</v>
      </c>
      <c r="G11" s="123" t="s">
        <v>33</v>
      </c>
      <c r="H11" s="123" t="s">
        <v>33</v>
      </c>
      <c r="I11" s="123" t="s">
        <v>33</v>
      </c>
      <c r="J11" s="123" t="s">
        <v>33</v>
      </c>
      <c r="K11" s="123" t="s">
        <v>33</v>
      </c>
      <c r="L11" s="123" t="s">
        <v>33</v>
      </c>
      <c r="M11" s="123" t="s">
        <v>34</v>
      </c>
      <c r="N11" s="123" t="s">
        <v>33</v>
      </c>
      <c r="O11" s="123" t="s">
        <v>33</v>
      </c>
      <c r="P11" s="123" t="s">
        <v>33</v>
      </c>
      <c r="Q11" s="123" t="s">
        <v>33</v>
      </c>
      <c r="R11" s="123" t="s">
        <v>33</v>
      </c>
      <c r="S11" s="123" t="s">
        <v>34</v>
      </c>
      <c r="T11" s="123" t="s">
        <v>34</v>
      </c>
      <c r="U11" s="123" t="s">
        <v>2</v>
      </c>
      <c r="V11" s="123" t="s">
        <v>34</v>
      </c>
      <c r="W11" s="123" t="s">
        <v>34</v>
      </c>
      <c r="X11" s="123" t="s">
        <v>33</v>
      </c>
      <c r="Y11" s="123" t="s">
        <v>34</v>
      </c>
      <c r="Z11" s="123" t="s">
        <v>2</v>
      </c>
      <c r="AA11" s="123" t="s">
        <v>34</v>
      </c>
      <c r="AB11" s="123" t="s">
        <v>33</v>
      </c>
      <c r="AC11" s="123" t="s">
        <v>34</v>
      </c>
      <c r="AD11" s="123" t="s">
        <v>34</v>
      </c>
      <c r="AE11" s="123" t="s">
        <v>34</v>
      </c>
      <c r="AF11" s="123" t="s">
        <v>34</v>
      </c>
      <c r="AG11" s="123" t="s">
        <v>33</v>
      </c>
      <c r="AH11" s="135" t="s">
        <v>33</v>
      </c>
      <c r="AI11" s="135" t="s">
        <v>34</v>
      </c>
      <c r="AJ11" s="135" t="s">
        <v>34</v>
      </c>
      <c r="AK11" s="135" t="s">
        <v>34</v>
      </c>
      <c r="AL11" s="135" t="s">
        <v>34</v>
      </c>
      <c r="AM11" s="135" t="s">
        <v>33</v>
      </c>
      <c r="AN11" s="135" t="s">
        <v>34</v>
      </c>
      <c r="AO11" s="135" t="s">
        <v>33</v>
      </c>
      <c r="AP11" s="135" t="s">
        <v>34</v>
      </c>
      <c r="AQ11" s="135" t="s">
        <v>34</v>
      </c>
      <c r="AR11" s="135" t="s">
        <v>34</v>
      </c>
      <c r="AS11" s="135" t="s">
        <v>34</v>
      </c>
      <c r="AT11" s="135" t="s">
        <v>34</v>
      </c>
      <c r="AU11" s="135" t="s">
        <v>34</v>
      </c>
    </row>
    <row r="12" spans="1:49" outlineLevel="1" x14ac:dyDescent="0.25">
      <c r="A12" s="244" t="s">
        <v>185</v>
      </c>
      <c r="B12" s="118" t="s">
        <v>2</v>
      </c>
      <c r="C12" s="117" t="s">
        <v>33</v>
      </c>
      <c r="D12" s="92" t="s">
        <v>34</v>
      </c>
      <c r="E12" s="117" t="s">
        <v>34</v>
      </c>
      <c r="F12" s="117" t="s">
        <v>34</v>
      </c>
      <c r="G12" s="117" t="s">
        <v>34</v>
      </c>
      <c r="H12" s="117" t="s">
        <v>34</v>
      </c>
      <c r="I12" s="117" t="s">
        <v>34</v>
      </c>
      <c r="J12" s="117" t="s">
        <v>33</v>
      </c>
      <c r="K12" s="117" t="s">
        <v>34</v>
      </c>
      <c r="L12" s="117" t="s">
        <v>33</v>
      </c>
      <c r="M12" s="117" t="s">
        <v>33</v>
      </c>
      <c r="N12" s="117" t="s">
        <v>33</v>
      </c>
      <c r="O12" s="117" t="s">
        <v>33</v>
      </c>
      <c r="P12" s="117" t="s">
        <v>33</v>
      </c>
      <c r="Q12" s="92" t="s">
        <v>33</v>
      </c>
      <c r="R12" s="117" t="s">
        <v>34</v>
      </c>
      <c r="S12" s="93" t="s">
        <v>34</v>
      </c>
      <c r="T12" s="93" t="s">
        <v>2</v>
      </c>
      <c r="U12" s="93" t="s">
        <v>2</v>
      </c>
      <c r="V12" s="93" t="s">
        <v>34</v>
      </c>
      <c r="W12" s="94" t="s">
        <v>34</v>
      </c>
      <c r="X12" s="94" t="s">
        <v>34</v>
      </c>
      <c r="Y12" s="94" t="s">
        <v>34</v>
      </c>
      <c r="Z12" s="94" t="s">
        <v>2</v>
      </c>
      <c r="AA12" s="94" t="s">
        <v>34</v>
      </c>
      <c r="AB12" s="94" t="s">
        <v>34</v>
      </c>
      <c r="AC12" s="95" t="s">
        <v>34</v>
      </c>
      <c r="AD12" s="95" t="s">
        <v>34</v>
      </c>
      <c r="AE12" s="95" t="s">
        <v>34</v>
      </c>
      <c r="AF12" s="95" t="s">
        <v>34</v>
      </c>
      <c r="AG12" s="95" t="s">
        <v>34</v>
      </c>
      <c r="AH12" s="79" t="s">
        <v>34</v>
      </c>
      <c r="AI12" s="79" t="s">
        <v>34</v>
      </c>
      <c r="AJ12" s="79" t="s">
        <v>34</v>
      </c>
      <c r="AK12" s="79" t="s">
        <v>2</v>
      </c>
      <c r="AL12" s="79" t="s">
        <v>2</v>
      </c>
      <c r="AM12" s="79" t="s">
        <v>34</v>
      </c>
      <c r="AN12" s="79" t="s">
        <v>2</v>
      </c>
      <c r="AO12" s="79" t="s">
        <v>34</v>
      </c>
      <c r="AP12" s="79" t="s">
        <v>34</v>
      </c>
      <c r="AQ12" s="79" t="s">
        <v>2</v>
      </c>
      <c r="AR12" s="79" t="s">
        <v>2</v>
      </c>
      <c r="AS12" s="79" t="s">
        <v>34</v>
      </c>
      <c r="AT12" s="79" t="s">
        <v>2</v>
      </c>
      <c r="AU12" s="79" t="s">
        <v>2</v>
      </c>
    </row>
    <row r="13" spans="1:49" ht="15.75" outlineLevel="1" thickBot="1" x14ac:dyDescent="0.3">
      <c r="A13" s="246"/>
      <c r="B13" s="121" t="s">
        <v>3</v>
      </c>
      <c r="C13" s="122" t="s">
        <v>33</v>
      </c>
      <c r="D13" s="123" t="s">
        <v>33</v>
      </c>
      <c r="E13" s="123" t="s">
        <v>33</v>
      </c>
      <c r="F13" s="123" t="s">
        <v>33</v>
      </c>
      <c r="G13" s="123" t="s">
        <v>33</v>
      </c>
      <c r="H13" s="123" t="s">
        <v>33</v>
      </c>
      <c r="I13" s="123" t="s">
        <v>33</v>
      </c>
      <c r="J13" s="123" t="s">
        <v>33</v>
      </c>
      <c r="K13" s="123" t="s">
        <v>33</v>
      </c>
      <c r="L13" s="123" t="s">
        <v>33</v>
      </c>
      <c r="M13" s="123" t="s">
        <v>33</v>
      </c>
      <c r="N13" s="123" t="s">
        <v>33</v>
      </c>
      <c r="O13" s="123" t="s">
        <v>33</v>
      </c>
      <c r="P13" s="123" t="s">
        <v>33</v>
      </c>
      <c r="Q13" s="123" t="s">
        <v>33</v>
      </c>
      <c r="R13" s="123" t="s">
        <v>33</v>
      </c>
      <c r="S13" s="123" t="s">
        <v>34</v>
      </c>
      <c r="T13" s="123" t="s">
        <v>34</v>
      </c>
      <c r="U13" s="123" t="s">
        <v>34</v>
      </c>
      <c r="V13" s="123" t="s">
        <v>33</v>
      </c>
      <c r="W13" s="123" t="s">
        <v>33</v>
      </c>
      <c r="X13" s="123" t="s">
        <v>34</v>
      </c>
      <c r="Y13" s="123" t="s">
        <v>33</v>
      </c>
      <c r="Z13" s="123" t="s">
        <v>34</v>
      </c>
      <c r="AA13" s="123" t="s">
        <v>33</v>
      </c>
      <c r="AB13" s="123" t="s">
        <v>33</v>
      </c>
      <c r="AC13" s="123" t="s">
        <v>34</v>
      </c>
      <c r="AD13" s="123" t="s">
        <v>33</v>
      </c>
      <c r="AE13" s="123" t="s">
        <v>34</v>
      </c>
      <c r="AF13" s="123" t="s">
        <v>34</v>
      </c>
      <c r="AG13" s="123" t="s">
        <v>34</v>
      </c>
      <c r="AH13" s="135" t="s">
        <v>33</v>
      </c>
      <c r="AI13" s="135" t="s">
        <v>34</v>
      </c>
      <c r="AJ13" s="135" t="s">
        <v>34</v>
      </c>
      <c r="AK13" s="135" t="s">
        <v>34</v>
      </c>
      <c r="AL13" s="135" t="s">
        <v>34</v>
      </c>
      <c r="AM13" s="135" t="s">
        <v>34</v>
      </c>
      <c r="AN13" s="135" t="s">
        <v>34</v>
      </c>
      <c r="AO13" s="135" t="s">
        <v>33</v>
      </c>
      <c r="AP13" s="135" t="s">
        <v>34</v>
      </c>
      <c r="AQ13" s="135" t="s">
        <v>34</v>
      </c>
      <c r="AR13" s="135" t="s">
        <v>34</v>
      </c>
      <c r="AS13" s="135" t="s">
        <v>34</v>
      </c>
      <c r="AT13" s="135" t="s">
        <v>34</v>
      </c>
      <c r="AU13" s="135" t="s">
        <v>34</v>
      </c>
    </row>
    <row r="14" spans="1:49" outlineLevel="1" x14ac:dyDescent="0.25">
      <c r="A14" s="244" t="s">
        <v>186</v>
      </c>
      <c r="B14" s="118" t="s">
        <v>2</v>
      </c>
      <c r="C14" s="117" t="s">
        <v>33</v>
      </c>
      <c r="D14" s="92" t="s">
        <v>34</v>
      </c>
      <c r="E14" s="117" t="s">
        <v>34</v>
      </c>
      <c r="F14" s="117" t="s">
        <v>34</v>
      </c>
      <c r="G14" s="117" t="s">
        <v>34</v>
      </c>
      <c r="H14" s="117" t="s">
        <v>34</v>
      </c>
      <c r="I14" s="117" t="s">
        <v>34</v>
      </c>
      <c r="J14" s="117" t="s">
        <v>33</v>
      </c>
      <c r="K14" s="117" t="s">
        <v>34</v>
      </c>
      <c r="L14" s="117" t="s">
        <v>34</v>
      </c>
      <c r="M14" s="117" t="s">
        <v>33</v>
      </c>
      <c r="N14" s="117" t="s">
        <v>33</v>
      </c>
      <c r="O14" s="117" t="s">
        <v>34</v>
      </c>
      <c r="P14" s="117" t="s">
        <v>34</v>
      </c>
      <c r="Q14" s="92" t="s">
        <v>34</v>
      </c>
      <c r="R14" s="117" t="s">
        <v>34</v>
      </c>
      <c r="S14" s="93" t="s">
        <v>34</v>
      </c>
      <c r="T14" s="93" t="s">
        <v>2</v>
      </c>
      <c r="U14" s="93" t="s">
        <v>2</v>
      </c>
      <c r="V14" s="93" t="s">
        <v>2</v>
      </c>
      <c r="W14" s="94" t="s">
        <v>34</v>
      </c>
      <c r="X14" s="94" t="s">
        <v>34</v>
      </c>
      <c r="Y14" s="94" t="s">
        <v>34</v>
      </c>
      <c r="Z14" s="94" t="s">
        <v>34</v>
      </c>
      <c r="AA14" s="94" t="s">
        <v>2</v>
      </c>
      <c r="AB14" s="94" t="s">
        <v>34</v>
      </c>
      <c r="AC14" s="95" t="s">
        <v>34</v>
      </c>
      <c r="AD14" s="95" t="s">
        <v>34</v>
      </c>
      <c r="AE14" s="95" t="s">
        <v>34</v>
      </c>
      <c r="AF14" s="95" t="s">
        <v>34</v>
      </c>
      <c r="AG14" s="95" t="s">
        <v>34</v>
      </c>
      <c r="AH14" s="79" t="s">
        <v>34</v>
      </c>
      <c r="AI14" s="79" t="s">
        <v>2</v>
      </c>
      <c r="AJ14" s="79" t="s">
        <v>2</v>
      </c>
      <c r="AK14" s="79" t="s">
        <v>2</v>
      </c>
      <c r="AL14" s="79" t="s">
        <v>2</v>
      </c>
      <c r="AM14" s="79" t="s">
        <v>34</v>
      </c>
      <c r="AN14" s="79" t="s">
        <v>2</v>
      </c>
      <c r="AO14" s="79" t="s">
        <v>34</v>
      </c>
      <c r="AP14" s="79" t="s">
        <v>34</v>
      </c>
      <c r="AQ14" s="79" t="s">
        <v>2</v>
      </c>
      <c r="AR14" s="79" t="s">
        <v>2</v>
      </c>
      <c r="AS14" s="79" t="s">
        <v>34</v>
      </c>
      <c r="AT14" s="79" t="s">
        <v>2</v>
      </c>
      <c r="AU14" s="79" t="s">
        <v>2</v>
      </c>
    </row>
    <row r="15" spans="1:49" ht="15.75" outlineLevel="1" thickBot="1" x14ac:dyDescent="0.3">
      <c r="A15" s="245"/>
      <c r="B15" s="119" t="s">
        <v>3</v>
      </c>
      <c r="C15" s="122" t="s">
        <v>33</v>
      </c>
      <c r="D15" s="123" t="s">
        <v>33</v>
      </c>
      <c r="E15" s="123" t="s">
        <v>33</v>
      </c>
      <c r="F15" s="123" t="s">
        <v>33</v>
      </c>
      <c r="G15" s="123" t="s">
        <v>33</v>
      </c>
      <c r="H15" s="123" t="s">
        <v>33</v>
      </c>
      <c r="I15" s="123" t="s">
        <v>33</v>
      </c>
      <c r="J15" s="123" t="s">
        <v>33</v>
      </c>
      <c r="K15" s="123" t="s">
        <v>33</v>
      </c>
      <c r="L15" s="123" t="s">
        <v>33</v>
      </c>
      <c r="M15" s="123" t="s">
        <v>33</v>
      </c>
      <c r="N15" s="123" t="s">
        <v>33</v>
      </c>
      <c r="O15" s="123" t="s">
        <v>33</v>
      </c>
      <c r="P15" s="123" t="s">
        <v>33</v>
      </c>
      <c r="Q15" s="123" t="s">
        <v>34</v>
      </c>
      <c r="R15" s="123" t="s">
        <v>33</v>
      </c>
      <c r="S15" s="123" t="s">
        <v>34</v>
      </c>
      <c r="T15" s="123" t="s">
        <v>34</v>
      </c>
      <c r="U15" s="123" t="s">
        <v>34</v>
      </c>
      <c r="V15" s="123" t="s">
        <v>34</v>
      </c>
      <c r="W15" s="123" t="s">
        <v>34</v>
      </c>
      <c r="X15" s="123" t="s">
        <v>33</v>
      </c>
      <c r="Y15" s="123" t="s">
        <v>34</v>
      </c>
      <c r="Z15" s="123" t="s">
        <v>34</v>
      </c>
      <c r="AA15" s="123" t="s">
        <v>34</v>
      </c>
      <c r="AB15" s="123" t="s">
        <v>34</v>
      </c>
      <c r="AC15" s="123" t="s">
        <v>34</v>
      </c>
      <c r="AD15" s="123" t="s">
        <v>34</v>
      </c>
      <c r="AE15" s="123" t="s">
        <v>34</v>
      </c>
      <c r="AF15" s="123" t="s">
        <v>34</v>
      </c>
      <c r="AG15" s="123" t="s">
        <v>34</v>
      </c>
      <c r="AH15" s="135" t="s">
        <v>33</v>
      </c>
      <c r="AI15" s="135" t="s">
        <v>34</v>
      </c>
      <c r="AJ15" s="135" t="s">
        <v>34</v>
      </c>
      <c r="AK15" s="135" t="s">
        <v>34</v>
      </c>
      <c r="AL15" s="135" t="s">
        <v>34</v>
      </c>
      <c r="AM15" s="135" t="s">
        <v>34</v>
      </c>
      <c r="AN15" s="135" t="s">
        <v>34</v>
      </c>
      <c r="AO15" s="135" t="s">
        <v>33</v>
      </c>
      <c r="AP15" s="135" t="s">
        <v>34</v>
      </c>
      <c r="AQ15" s="135" t="s">
        <v>34</v>
      </c>
      <c r="AR15" s="135" t="s">
        <v>34</v>
      </c>
      <c r="AS15" s="135" t="s">
        <v>34</v>
      </c>
      <c r="AT15" s="135" t="s">
        <v>34</v>
      </c>
      <c r="AU15" s="135" t="s">
        <v>34</v>
      </c>
    </row>
    <row r="16" spans="1:49" outlineLevel="1" x14ac:dyDescent="0.25">
      <c r="A16" s="244" t="s">
        <v>187</v>
      </c>
      <c r="B16" s="118" t="s">
        <v>2</v>
      </c>
      <c r="C16" s="117" t="s">
        <v>33</v>
      </c>
      <c r="D16" s="92" t="s">
        <v>34</v>
      </c>
      <c r="E16" s="92" t="s">
        <v>34</v>
      </c>
      <c r="F16" s="92" t="s">
        <v>33</v>
      </c>
      <c r="G16" s="92" t="s">
        <v>34</v>
      </c>
      <c r="H16" s="92" t="s">
        <v>33</v>
      </c>
      <c r="I16" s="92" t="s">
        <v>33</v>
      </c>
      <c r="J16" s="92" t="s">
        <v>33</v>
      </c>
      <c r="K16" s="92" t="s">
        <v>33</v>
      </c>
      <c r="L16" s="92" t="s">
        <v>33</v>
      </c>
      <c r="M16" s="92" t="s">
        <v>33</v>
      </c>
      <c r="N16" s="92" t="s">
        <v>33</v>
      </c>
      <c r="O16" s="92" t="s">
        <v>34</v>
      </c>
      <c r="P16" s="92" t="s">
        <v>34</v>
      </c>
      <c r="Q16" s="117" t="s">
        <v>34</v>
      </c>
      <c r="R16" s="117" t="s">
        <v>33</v>
      </c>
      <c r="S16" s="93" t="s">
        <v>34</v>
      </c>
      <c r="T16" s="93" t="s">
        <v>34</v>
      </c>
      <c r="U16" s="93" t="s">
        <v>34</v>
      </c>
      <c r="V16" s="93" t="s">
        <v>34</v>
      </c>
      <c r="W16" s="94" t="s">
        <v>34</v>
      </c>
      <c r="X16" s="94" t="s">
        <v>34</v>
      </c>
      <c r="Y16" s="94" t="s">
        <v>34</v>
      </c>
      <c r="Z16" s="94" t="s">
        <v>34</v>
      </c>
      <c r="AA16" s="94" t="s">
        <v>34</v>
      </c>
      <c r="AB16" s="94" t="s">
        <v>34</v>
      </c>
      <c r="AC16" s="95" t="s">
        <v>34</v>
      </c>
      <c r="AD16" s="95" t="s">
        <v>34</v>
      </c>
      <c r="AE16" s="95" t="s">
        <v>34</v>
      </c>
      <c r="AF16" s="95" t="s">
        <v>34</v>
      </c>
      <c r="AG16" s="95" t="s">
        <v>33</v>
      </c>
      <c r="AH16" s="79" t="s">
        <v>33</v>
      </c>
      <c r="AI16" s="79" t="s">
        <v>34</v>
      </c>
      <c r="AJ16" s="79" t="s">
        <v>34</v>
      </c>
      <c r="AK16" s="79" t="s">
        <v>34</v>
      </c>
      <c r="AL16" s="79" t="s">
        <v>34</v>
      </c>
      <c r="AM16" s="79" t="s">
        <v>33</v>
      </c>
      <c r="AN16" s="79" t="s">
        <v>34</v>
      </c>
      <c r="AO16" s="79" t="s">
        <v>34</v>
      </c>
      <c r="AP16" s="79" t="s">
        <v>34</v>
      </c>
      <c r="AQ16" s="79" t="s">
        <v>34</v>
      </c>
      <c r="AR16" s="79" t="s">
        <v>34</v>
      </c>
      <c r="AS16" s="79" t="s">
        <v>34</v>
      </c>
      <c r="AT16" s="79" t="s">
        <v>34</v>
      </c>
      <c r="AU16" s="79" t="s">
        <v>34</v>
      </c>
    </row>
    <row r="17" spans="1:47" ht="15.75" outlineLevel="1" thickBot="1" x14ac:dyDescent="0.3">
      <c r="A17" s="246"/>
      <c r="B17" s="121" t="s">
        <v>3</v>
      </c>
      <c r="C17" s="122" t="s">
        <v>33</v>
      </c>
      <c r="D17" s="123" t="s">
        <v>33</v>
      </c>
      <c r="E17" s="123" t="s">
        <v>33</v>
      </c>
      <c r="F17" s="123" t="s">
        <v>33</v>
      </c>
      <c r="G17" s="123" t="s">
        <v>33</v>
      </c>
      <c r="H17" s="123" t="s">
        <v>33</v>
      </c>
      <c r="I17" s="123" t="s">
        <v>33</v>
      </c>
      <c r="J17" s="123" t="s">
        <v>33</v>
      </c>
      <c r="K17" s="123" t="s">
        <v>33</v>
      </c>
      <c r="L17" s="123" t="s">
        <v>33</v>
      </c>
      <c r="M17" s="123" t="s">
        <v>33</v>
      </c>
      <c r="N17" s="123" t="s">
        <v>33</v>
      </c>
      <c r="O17" s="123" t="s">
        <v>33</v>
      </c>
      <c r="P17" s="123" t="s">
        <v>33</v>
      </c>
      <c r="Q17" s="123" t="s">
        <v>33</v>
      </c>
      <c r="R17" s="123" t="s">
        <v>33</v>
      </c>
      <c r="S17" s="123" t="s">
        <v>34</v>
      </c>
      <c r="T17" s="123" t="s">
        <v>34</v>
      </c>
      <c r="U17" s="123" t="s">
        <v>33</v>
      </c>
      <c r="V17" s="123" t="s">
        <v>33</v>
      </c>
      <c r="W17" s="123" t="s">
        <v>33</v>
      </c>
      <c r="X17" s="123" t="s">
        <v>33</v>
      </c>
      <c r="Y17" s="123" t="s">
        <v>33</v>
      </c>
      <c r="Z17" s="123" t="s">
        <v>33</v>
      </c>
      <c r="AA17" s="123" t="s">
        <v>33</v>
      </c>
      <c r="AB17" s="123" t="s">
        <v>33</v>
      </c>
      <c r="AC17" s="123" t="s">
        <v>34</v>
      </c>
      <c r="AD17" s="123" t="s">
        <v>34</v>
      </c>
      <c r="AE17" s="123" t="s">
        <v>33</v>
      </c>
      <c r="AF17" s="123" t="s">
        <v>33</v>
      </c>
      <c r="AG17" s="123" t="s">
        <v>33</v>
      </c>
      <c r="AH17" s="135" t="s">
        <v>33</v>
      </c>
      <c r="AI17" s="135" t="s">
        <v>33</v>
      </c>
      <c r="AJ17" s="135" t="s">
        <v>33</v>
      </c>
      <c r="AK17" s="135" t="s">
        <v>33</v>
      </c>
      <c r="AL17" s="135" t="s">
        <v>33</v>
      </c>
      <c r="AM17" s="135" t="s">
        <v>33</v>
      </c>
      <c r="AN17" s="135" t="s">
        <v>33</v>
      </c>
      <c r="AO17" s="135" t="s">
        <v>33</v>
      </c>
      <c r="AP17" s="135" t="s">
        <v>33</v>
      </c>
      <c r="AQ17" s="135" t="s">
        <v>34</v>
      </c>
      <c r="AR17" s="135" t="s">
        <v>34</v>
      </c>
      <c r="AS17" s="135" t="s">
        <v>33</v>
      </c>
      <c r="AT17" s="135" t="s">
        <v>33</v>
      </c>
      <c r="AU17" s="135" t="s">
        <v>33</v>
      </c>
    </row>
    <row r="18" spans="1:47" outlineLevel="1" x14ac:dyDescent="0.25">
      <c r="A18" s="244" t="s">
        <v>188</v>
      </c>
      <c r="B18" s="118" t="s">
        <v>2</v>
      </c>
      <c r="C18" s="117" t="s">
        <v>33</v>
      </c>
      <c r="D18" s="92" t="s">
        <v>33</v>
      </c>
      <c r="E18" s="117" t="s">
        <v>34</v>
      </c>
      <c r="F18" s="117" t="s">
        <v>33</v>
      </c>
      <c r="G18" s="117" t="s">
        <v>33</v>
      </c>
      <c r="H18" s="117" t="s">
        <v>34</v>
      </c>
      <c r="I18" s="117" t="s">
        <v>33</v>
      </c>
      <c r="J18" s="117" t="s">
        <v>33</v>
      </c>
      <c r="K18" s="117" t="s">
        <v>34</v>
      </c>
      <c r="L18" s="117" t="s">
        <v>34</v>
      </c>
      <c r="M18" s="117" t="s">
        <v>33</v>
      </c>
      <c r="N18" s="117" t="s">
        <v>33</v>
      </c>
      <c r="O18" s="117" t="s">
        <v>33</v>
      </c>
      <c r="P18" s="117" t="s">
        <v>34</v>
      </c>
      <c r="Q18" s="92" t="s">
        <v>33</v>
      </c>
      <c r="R18" s="117" t="s">
        <v>33</v>
      </c>
      <c r="S18" s="93" t="s">
        <v>34</v>
      </c>
      <c r="T18" s="93" t="s">
        <v>34</v>
      </c>
      <c r="U18" s="93" t="s">
        <v>34</v>
      </c>
      <c r="V18" s="93" t="s">
        <v>34</v>
      </c>
      <c r="W18" s="94" t="s">
        <v>34</v>
      </c>
      <c r="X18" s="94" t="s">
        <v>34</v>
      </c>
      <c r="Y18" s="94" t="s">
        <v>33</v>
      </c>
      <c r="Z18" s="94" t="s">
        <v>34</v>
      </c>
      <c r="AA18" s="94" t="s">
        <v>34</v>
      </c>
      <c r="AB18" s="94" t="s">
        <v>34</v>
      </c>
      <c r="AC18" s="95" t="s">
        <v>34</v>
      </c>
      <c r="AD18" s="95" t="s">
        <v>34</v>
      </c>
      <c r="AE18" s="95" t="s">
        <v>34</v>
      </c>
      <c r="AF18" s="95" t="s">
        <v>34</v>
      </c>
      <c r="AG18" s="95" t="s">
        <v>33</v>
      </c>
      <c r="AH18" s="79" t="s">
        <v>33</v>
      </c>
      <c r="AI18" s="79" t="s">
        <v>34</v>
      </c>
      <c r="AJ18" s="79" t="s">
        <v>34</v>
      </c>
      <c r="AK18" s="79" t="s">
        <v>34</v>
      </c>
      <c r="AL18" s="79" t="s">
        <v>34</v>
      </c>
      <c r="AM18" s="79" t="s">
        <v>34</v>
      </c>
      <c r="AN18" s="79" t="s">
        <v>2</v>
      </c>
      <c r="AO18" s="79" t="s">
        <v>34</v>
      </c>
      <c r="AP18" s="79" t="s">
        <v>34</v>
      </c>
      <c r="AQ18" s="79" t="s">
        <v>34</v>
      </c>
      <c r="AR18" s="79" t="s">
        <v>34</v>
      </c>
      <c r="AS18" s="79" t="s">
        <v>2</v>
      </c>
      <c r="AT18" s="79" t="s">
        <v>34</v>
      </c>
      <c r="AU18" s="79" t="s">
        <v>34</v>
      </c>
    </row>
    <row r="19" spans="1:47" ht="15.75" outlineLevel="1" thickBot="1" x14ac:dyDescent="0.3">
      <c r="A19" s="245"/>
      <c r="B19" s="119" t="s">
        <v>3</v>
      </c>
      <c r="C19" s="122" t="s">
        <v>33</v>
      </c>
      <c r="D19" s="123" t="s">
        <v>33</v>
      </c>
      <c r="E19" s="123" t="s">
        <v>33</v>
      </c>
      <c r="F19" s="123" t="s">
        <v>33</v>
      </c>
      <c r="G19" s="123" t="s">
        <v>33</v>
      </c>
      <c r="H19" s="123" t="s">
        <v>33</v>
      </c>
      <c r="I19" s="123" t="s">
        <v>33</v>
      </c>
      <c r="J19" s="123" t="s">
        <v>33</v>
      </c>
      <c r="K19" s="123" t="s">
        <v>33</v>
      </c>
      <c r="L19" s="123" t="s">
        <v>33</v>
      </c>
      <c r="M19" s="123" t="s">
        <v>33</v>
      </c>
      <c r="N19" s="123" t="s">
        <v>33</v>
      </c>
      <c r="O19" s="123" t="s">
        <v>33</v>
      </c>
      <c r="P19" s="123" t="s">
        <v>33</v>
      </c>
      <c r="Q19" s="123" t="s">
        <v>33</v>
      </c>
      <c r="R19" s="123" t="s">
        <v>33</v>
      </c>
      <c r="S19" s="123" t="s">
        <v>33</v>
      </c>
      <c r="T19" s="123" t="s">
        <v>33</v>
      </c>
      <c r="U19" s="123" t="s">
        <v>33</v>
      </c>
      <c r="V19" s="123" t="s">
        <v>33</v>
      </c>
      <c r="W19" s="123" t="s">
        <v>34</v>
      </c>
      <c r="X19" s="123" t="s">
        <v>34</v>
      </c>
      <c r="Y19" s="123" t="s">
        <v>33</v>
      </c>
      <c r="Z19" s="123" t="s">
        <v>33</v>
      </c>
      <c r="AA19" s="123" t="s">
        <v>33</v>
      </c>
      <c r="AB19" s="123" t="s">
        <v>33</v>
      </c>
      <c r="AC19" s="123" t="s">
        <v>33</v>
      </c>
      <c r="AD19" s="123" t="s">
        <v>33</v>
      </c>
      <c r="AE19" s="123" t="s">
        <v>33</v>
      </c>
      <c r="AF19" s="123" t="s">
        <v>33</v>
      </c>
      <c r="AG19" s="123" t="s">
        <v>33</v>
      </c>
      <c r="AH19" s="135" t="s">
        <v>33</v>
      </c>
      <c r="AI19" s="135" t="s">
        <v>33</v>
      </c>
      <c r="AJ19" s="135" t="s">
        <v>33</v>
      </c>
      <c r="AK19" s="135" t="s">
        <v>33</v>
      </c>
      <c r="AL19" s="135" t="s">
        <v>33</v>
      </c>
      <c r="AM19" s="135" t="s">
        <v>33</v>
      </c>
      <c r="AN19" s="135" t="s">
        <v>34</v>
      </c>
      <c r="AO19" s="135" t="s">
        <v>33</v>
      </c>
      <c r="AP19" s="135" t="s">
        <v>33</v>
      </c>
      <c r="AQ19" s="135" t="s">
        <v>34</v>
      </c>
      <c r="AR19" s="135" t="s">
        <v>34</v>
      </c>
      <c r="AS19" s="135" t="s">
        <v>34</v>
      </c>
      <c r="AT19" s="135" t="s">
        <v>33</v>
      </c>
      <c r="AU19" s="135" t="s">
        <v>33</v>
      </c>
    </row>
    <row r="20" spans="1:47" outlineLevel="1" x14ac:dyDescent="0.25">
      <c r="A20" s="244" t="s">
        <v>189</v>
      </c>
      <c r="B20" s="118" t="s">
        <v>2</v>
      </c>
      <c r="C20" s="117" t="s">
        <v>34</v>
      </c>
      <c r="D20" s="92" t="s">
        <v>2</v>
      </c>
      <c r="E20" s="92" t="s">
        <v>2</v>
      </c>
      <c r="F20" s="92" t="s">
        <v>34</v>
      </c>
      <c r="G20" s="92" t="s">
        <v>34</v>
      </c>
      <c r="H20" s="92" t="s">
        <v>34</v>
      </c>
      <c r="I20" s="92" t="s">
        <v>34</v>
      </c>
      <c r="J20" s="92" t="s">
        <v>33</v>
      </c>
      <c r="K20" s="92" t="s">
        <v>34</v>
      </c>
      <c r="L20" s="92" t="s">
        <v>34</v>
      </c>
      <c r="M20" s="92" t="s">
        <v>33</v>
      </c>
      <c r="N20" s="92" t="s">
        <v>34</v>
      </c>
      <c r="O20" s="92" t="s">
        <v>34</v>
      </c>
      <c r="P20" s="92" t="s">
        <v>34</v>
      </c>
      <c r="Q20" s="92" t="s">
        <v>2</v>
      </c>
      <c r="R20" s="92" t="s">
        <v>34</v>
      </c>
      <c r="S20" s="93" t="s">
        <v>34</v>
      </c>
      <c r="T20" s="93" t="s">
        <v>2</v>
      </c>
      <c r="U20" s="93" t="s">
        <v>2</v>
      </c>
      <c r="V20" s="93" t="s">
        <v>2</v>
      </c>
      <c r="W20" s="94" t="s">
        <v>2</v>
      </c>
      <c r="X20" s="94" t="s">
        <v>2</v>
      </c>
      <c r="Y20" s="94" t="s">
        <v>34</v>
      </c>
      <c r="Z20" s="94" t="s">
        <v>34</v>
      </c>
      <c r="AA20" s="94" t="s">
        <v>2</v>
      </c>
      <c r="AB20" s="94" t="s">
        <v>34</v>
      </c>
      <c r="AC20" s="95" t="s">
        <v>34</v>
      </c>
      <c r="AD20" s="95" t="s">
        <v>34</v>
      </c>
      <c r="AE20" s="95" t="s">
        <v>34</v>
      </c>
      <c r="AF20" s="95" t="s">
        <v>2</v>
      </c>
      <c r="AG20" s="95" t="s">
        <v>34</v>
      </c>
      <c r="AH20" s="79" t="s">
        <v>34</v>
      </c>
      <c r="AI20" s="79" t="s">
        <v>2</v>
      </c>
      <c r="AJ20" s="79" t="s">
        <v>2</v>
      </c>
      <c r="AK20" s="79" t="s">
        <v>2</v>
      </c>
      <c r="AL20" s="79" t="s">
        <v>2</v>
      </c>
      <c r="AM20" s="79" t="s">
        <v>34</v>
      </c>
      <c r="AN20" s="79" t="s">
        <v>2</v>
      </c>
      <c r="AO20" s="79" t="s">
        <v>34</v>
      </c>
      <c r="AP20" s="79" t="s">
        <v>2</v>
      </c>
      <c r="AQ20" s="79" t="s">
        <v>2</v>
      </c>
      <c r="AR20" s="79" t="s">
        <v>2</v>
      </c>
      <c r="AS20" s="79" t="s">
        <v>2</v>
      </c>
      <c r="AT20" s="79" t="s">
        <v>2</v>
      </c>
      <c r="AU20" s="79" t="s">
        <v>2</v>
      </c>
    </row>
    <row r="21" spans="1:47" ht="15.75" outlineLevel="1" thickBot="1" x14ac:dyDescent="0.3">
      <c r="A21" s="246"/>
      <c r="B21" s="121" t="s">
        <v>3</v>
      </c>
      <c r="C21" s="122" t="s">
        <v>34</v>
      </c>
      <c r="D21" s="123" t="s">
        <v>34</v>
      </c>
      <c r="E21" s="123" t="s">
        <v>34</v>
      </c>
      <c r="F21" s="123" t="s">
        <v>33</v>
      </c>
      <c r="G21" s="123" t="s">
        <v>33</v>
      </c>
      <c r="H21" s="123" t="s">
        <v>33</v>
      </c>
      <c r="I21" s="123" t="s">
        <v>33</v>
      </c>
      <c r="J21" s="123" t="s">
        <v>33</v>
      </c>
      <c r="K21" s="123" t="s">
        <v>34</v>
      </c>
      <c r="L21" s="123" t="s">
        <v>33</v>
      </c>
      <c r="M21" s="123" t="s">
        <v>33</v>
      </c>
      <c r="N21" s="123" t="s">
        <v>33</v>
      </c>
      <c r="O21" s="123" t="s">
        <v>33</v>
      </c>
      <c r="P21" s="123" t="s">
        <v>33</v>
      </c>
      <c r="Q21" s="123" t="s">
        <v>34</v>
      </c>
      <c r="R21" s="123" t="s">
        <v>34</v>
      </c>
      <c r="S21" s="123" t="s">
        <v>34</v>
      </c>
      <c r="T21" s="123" t="s">
        <v>34</v>
      </c>
      <c r="U21" s="123" t="s">
        <v>34</v>
      </c>
      <c r="V21" s="123" t="s">
        <v>34</v>
      </c>
      <c r="W21" s="123" t="s">
        <v>34</v>
      </c>
      <c r="X21" s="123" t="s">
        <v>34</v>
      </c>
      <c r="Y21" s="123" t="s">
        <v>33</v>
      </c>
      <c r="Z21" s="123" t="s">
        <v>33</v>
      </c>
      <c r="AA21" s="123" t="s">
        <v>34</v>
      </c>
      <c r="AB21" s="123" t="s">
        <v>34</v>
      </c>
      <c r="AC21" s="123" t="s">
        <v>34</v>
      </c>
      <c r="AD21" s="123" t="s">
        <v>34</v>
      </c>
      <c r="AE21" s="123" t="s">
        <v>33</v>
      </c>
      <c r="AF21" s="123" t="s">
        <v>33</v>
      </c>
      <c r="AG21" s="123" t="s">
        <v>34</v>
      </c>
      <c r="AH21" s="135" t="s">
        <v>33</v>
      </c>
      <c r="AI21" s="135" t="s">
        <v>34</v>
      </c>
      <c r="AJ21" s="135" t="s">
        <v>34</v>
      </c>
      <c r="AK21" s="135" t="s">
        <v>34</v>
      </c>
      <c r="AL21" s="135" t="s">
        <v>34</v>
      </c>
      <c r="AM21" s="135" t="s">
        <v>33</v>
      </c>
      <c r="AN21" s="135" t="s">
        <v>34</v>
      </c>
      <c r="AO21" s="135" t="s">
        <v>33</v>
      </c>
      <c r="AP21" s="135" t="s">
        <v>34</v>
      </c>
      <c r="AQ21" s="135" t="s">
        <v>34</v>
      </c>
      <c r="AR21" s="135" t="s">
        <v>34</v>
      </c>
      <c r="AS21" s="135" t="s">
        <v>34</v>
      </c>
      <c r="AT21" s="135" t="s">
        <v>34</v>
      </c>
      <c r="AU21" s="135" t="s">
        <v>34</v>
      </c>
    </row>
    <row r="22" spans="1:47" outlineLevel="1" x14ac:dyDescent="0.25">
      <c r="A22" s="244" t="s">
        <v>190</v>
      </c>
      <c r="B22" s="118" t="s">
        <v>2</v>
      </c>
      <c r="C22" s="117" t="s">
        <v>33</v>
      </c>
      <c r="D22" s="92" t="s">
        <v>33</v>
      </c>
      <c r="E22" s="92" t="s">
        <v>33</v>
      </c>
      <c r="F22" s="92" t="s">
        <v>33</v>
      </c>
      <c r="G22" s="92" t="s">
        <v>33</v>
      </c>
      <c r="H22" s="92" t="s">
        <v>33</v>
      </c>
      <c r="I22" s="92" t="s">
        <v>33</v>
      </c>
      <c r="J22" s="92" t="s">
        <v>33</v>
      </c>
      <c r="K22" s="92" t="s">
        <v>33</v>
      </c>
      <c r="L22" s="92" t="s">
        <v>33</v>
      </c>
      <c r="M22" s="92" t="s">
        <v>33</v>
      </c>
      <c r="N22" s="92" t="s">
        <v>33</v>
      </c>
      <c r="O22" s="92" t="s">
        <v>33</v>
      </c>
      <c r="P22" s="92" t="s">
        <v>33</v>
      </c>
      <c r="Q22" s="92" t="s">
        <v>33</v>
      </c>
      <c r="R22" s="92" t="s">
        <v>33</v>
      </c>
      <c r="S22" s="93" t="s">
        <v>34</v>
      </c>
      <c r="T22" s="93" t="s">
        <v>34</v>
      </c>
      <c r="U22" s="93" t="s">
        <v>34</v>
      </c>
      <c r="V22" s="93" t="s">
        <v>34</v>
      </c>
      <c r="W22" s="94" t="s">
        <v>34</v>
      </c>
      <c r="X22" s="94" t="s">
        <v>34</v>
      </c>
      <c r="Y22" s="94" t="s">
        <v>33</v>
      </c>
      <c r="Z22" s="94" t="s">
        <v>34</v>
      </c>
      <c r="AA22" s="94" t="s">
        <v>34</v>
      </c>
      <c r="AB22" s="94" t="s">
        <v>33</v>
      </c>
      <c r="AC22" s="95" t="s">
        <v>33</v>
      </c>
      <c r="AD22" s="95" t="s">
        <v>34</v>
      </c>
      <c r="AE22" s="95" t="s">
        <v>34</v>
      </c>
      <c r="AF22" s="95" t="s">
        <v>33</v>
      </c>
      <c r="AG22" s="95" t="s">
        <v>33</v>
      </c>
      <c r="AH22" s="79" t="s">
        <v>33</v>
      </c>
      <c r="AI22" s="79" t="s">
        <v>33</v>
      </c>
      <c r="AJ22" s="79" t="s">
        <v>34</v>
      </c>
      <c r="AK22" s="79" t="s">
        <v>34</v>
      </c>
      <c r="AL22" s="79" t="s">
        <v>33</v>
      </c>
      <c r="AM22" s="79" t="s">
        <v>33</v>
      </c>
      <c r="AN22" s="79" t="s">
        <v>34</v>
      </c>
      <c r="AO22" s="79" t="s">
        <v>33</v>
      </c>
      <c r="AP22" s="79" t="s">
        <v>34</v>
      </c>
      <c r="AQ22" s="79" t="s">
        <v>34</v>
      </c>
      <c r="AR22" s="79" t="s">
        <v>34</v>
      </c>
      <c r="AS22" s="79" t="s">
        <v>34</v>
      </c>
      <c r="AT22" s="79" t="s">
        <v>34</v>
      </c>
      <c r="AU22" s="79" t="s">
        <v>34</v>
      </c>
    </row>
    <row r="23" spans="1:47" ht="15.75" outlineLevel="1" thickBot="1" x14ac:dyDescent="0.3">
      <c r="A23" s="245"/>
      <c r="B23" s="119" t="s">
        <v>3</v>
      </c>
      <c r="C23" s="122" t="s">
        <v>33</v>
      </c>
      <c r="D23" s="123" t="s">
        <v>33</v>
      </c>
      <c r="E23" s="123" t="s">
        <v>33</v>
      </c>
      <c r="F23" s="123" t="s">
        <v>33</v>
      </c>
      <c r="G23" s="123" t="s">
        <v>33</v>
      </c>
      <c r="H23" s="123" t="s">
        <v>33</v>
      </c>
      <c r="I23" s="123" t="s">
        <v>33</v>
      </c>
      <c r="J23" s="123" t="s">
        <v>33</v>
      </c>
      <c r="K23" s="123" t="s">
        <v>33</v>
      </c>
      <c r="L23" s="123" t="s">
        <v>33</v>
      </c>
      <c r="M23" s="123" t="s">
        <v>33</v>
      </c>
      <c r="N23" s="123" t="s">
        <v>33</v>
      </c>
      <c r="O23" s="123" t="s">
        <v>33</v>
      </c>
      <c r="P23" s="123" t="s">
        <v>33</v>
      </c>
      <c r="Q23" s="123" t="s">
        <v>33</v>
      </c>
      <c r="R23" s="123" t="s">
        <v>33</v>
      </c>
      <c r="S23" s="123" t="s">
        <v>33</v>
      </c>
      <c r="T23" s="123" t="s">
        <v>33</v>
      </c>
      <c r="U23" s="123" t="s">
        <v>33</v>
      </c>
      <c r="V23" s="123" t="s">
        <v>33</v>
      </c>
      <c r="W23" s="123" t="s">
        <v>33</v>
      </c>
      <c r="X23" s="123" t="s">
        <v>33</v>
      </c>
      <c r="Y23" s="123" t="s">
        <v>33</v>
      </c>
      <c r="Z23" s="123" t="s">
        <v>33</v>
      </c>
      <c r="AA23" s="123" t="s">
        <v>33</v>
      </c>
      <c r="AB23" s="123" t="s">
        <v>33</v>
      </c>
      <c r="AC23" s="123" t="s">
        <v>33</v>
      </c>
      <c r="AD23" s="123" t="s">
        <v>33</v>
      </c>
      <c r="AE23" s="123" t="s">
        <v>33</v>
      </c>
      <c r="AF23" s="123" t="s">
        <v>33</v>
      </c>
      <c r="AG23" s="123" t="s">
        <v>33</v>
      </c>
      <c r="AH23" s="135" t="s">
        <v>33</v>
      </c>
      <c r="AI23" s="135" t="s">
        <v>33</v>
      </c>
      <c r="AJ23" s="135" t="s">
        <v>33</v>
      </c>
      <c r="AK23" s="135" t="s">
        <v>33</v>
      </c>
      <c r="AL23" s="135" t="s">
        <v>33</v>
      </c>
      <c r="AM23" s="135" t="s">
        <v>33</v>
      </c>
      <c r="AN23" s="135" t="s">
        <v>33</v>
      </c>
      <c r="AO23" s="135" t="s">
        <v>33</v>
      </c>
      <c r="AP23" s="135" t="s">
        <v>33</v>
      </c>
      <c r="AQ23" s="135" t="s">
        <v>33</v>
      </c>
      <c r="AR23" s="135" t="s">
        <v>33</v>
      </c>
      <c r="AS23" s="135" t="s">
        <v>33</v>
      </c>
      <c r="AT23" s="135" t="s">
        <v>33</v>
      </c>
      <c r="AU23" s="135" t="s">
        <v>33</v>
      </c>
    </row>
    <row r="24" spans="1:47" outlineLevel="1" x14ac:dyDescent="0.25">
      <c r="A24" s="244" t="s">
        <v>191</v>
      </c>
      <c r="B24" s="118" t="s">
        <v>2</v>
      </c>
      <c r="C24" s="117" t="s">
        <v>34</v>
      </c>
      <c r="D24" s="92" t="s">
        <v>2</v>
      </c>
      <c r="E24" s="92" t="s">
        <v>34</v>
      </c>
      <c r="F24" s="92" t="s">
        <v>34</v>
      </c>
      <c r="G24" s="92" t="s">
        <v>34</v>
      </c>
      <c r="H24" s="92" t="s">
        <v>34</v>
      </c>
      <c r="I24" s="92" t="s">
        <v>34</v>
      </c>
      <c r="J24" s="92" t="s">
        <v>33</v>
      </c>
      <c r="K24" s="92" t="s">
        <v>34</v>
      </c>
      <c r="L24" s="92" t="s">
        <v>33</v>
      </c>
      <c r="M24" s="92" t="s">
        <v>33</v>
      </c>
      <c r="N24" s="92" t="s">
        <v>33</v>
      </c>
      <c r="O24" s="92" t="s">
        <v>33</v>
      </c>
      <c r="P24" s="92" t="s">
        <v>33</v>
      </c>
      <c r="Q24" s="92" t="s">
        <v>33</v>
      </c>
      <c r="R24" s="92" t="s">
        <v>34</v>
      </c>
      <c r="S24" s="93" t="s">
        <v>34</v>
      </c>
      <c r="T24" s="93" t="s">
        <v>34</v>
      </c>
      <c r="U24" s="93" t="s">
        <v>34</v>
      </c>
      <c r="V24" s="93" t="s">
        <v>34</v>
      </c>
      <c r="W24" s="94" t="s">
        <v>34</v>
      </c>
      <c r="X24" s="94" t="s">
        <v>34</v>
      </c>
      <c r="Y24" s="94" t="s">
        <v>34</v>
      </c>
      <c r="Z24" s="94" t="s">
        <v>34</v>
      </c>
      <c r="AA24" s="94" t="s">
        <v>34</v>
      </c>
      <c r="AB24" s="94" t="s">
        <v>34</v>
      </c>
      <c r="AC24" s="95" t="s">
        <v>34</v>
      </c>
      <c r="AD24" s="95" t="s">
        <v>33</v>
      </c>
      <c r="AE24" s="95" t="s">
        <v>34</v>
      </c>
      <c r="AF24" s="95" t="s">
        <v>33</v>
      </c>
      <c r="AG24" s="95" t="s">
        <v>34</v>
      </c>
      <c r="AH24" s="79" t="s">
        <v>33</v>
      </c>
      <c r="AI24" s="79" t="s">
        <v>34</v>
      </c>
      <c r="AJ24" s="79" t="s">
        <v>34</v>
      </c>
      <c r="AK24" s="79" t="s">
        <v>34</v>
      </c>
      <c r="AL24" s="79" t="s">
        <v>33</v>
      </c>
      <c r="AM24" s="79" t="s">
        <v>34</v>
      </c>
      <c r="AN24" s="79" t="s">
        <v>34</v>
      </c>
      <c r="AO24" s="79" t="s">
        <v>33</v>
      </c>
      <c r="AP24" s="79" t="s">
        <v>34</v>
      </c>
      <c r="AQ24" s="79" t="s">
        <v>34</v>
      </c>
      <c r="AR24" s="79" t="s">
        <v>34</v>
      </c>
      <c r="AS24" s="79" t="s">
        <v>34</v>
      </c>
      <c r="AT24" s="79" t="s">
        <v>34</v>
      </c>
      <c r="AU24" s="79" t="s">
        <v>34</v>
      </c>
    </row>
    <row r="25" spans="1:47" ht="15.75" outlineLevel="1" thickBot="1" x14ac:dyDescent="0.3">
      <c r="A25" s="246"/>
      <c r="B25" s="121" t="s">
        <v>3</v>
      </c>
      <c r="C25" s="122" t="s">
        <v>34</v>
      </c>
      <c r="D25" s="123" t="s">
        <v>34</v>
      </c>
      <c r="E25" s="123" t="s">
        <v>33</v>
      </c>
      <c r="F25" s="123" t="s">
        <v>33</v>
      </c>
      <c r="G25" s="123" t="s">
        <v>33</v>
      </c>
      <c r="H25" s="123" t="s">
        <v>33</v>
      </c>
      <c r="I25" s="123" t="s">
        <v>34</v>
      </c>
      <c r="J25" s="123" t="s">
        <v>33</v>
      </c>
      <c r="K25" s="123" t="s">
        <v>33</v>
      </c>
      <c r="L25" s="123" t="s">
        <v>33</v>
      </c>
      <c r="M25" s="123" t="s">
        <v>33</v>
      </c>
      <c r="N25" s="123" t="s">
        <v>33</v>
      </c>
      <c r="O25" s="123" t="s">
        <v>33</v>
      </c>
      <c r="P25" s="123" t="s">
        <v>33</v>
      </c>
      <c r="Q25" s="123" t="s">
        <v>33</v>
      </c>
      <c r="R25" s="123" t="s">
        <v>34</v>
      </c>
      <c r="S25" s="123" t="s">
        <v>33</v>
      </c>
      <c r="T25" s="123" t="s">
        <v>33</v>
      </c>
      <c r="U25" s="123" t="s">
        <v>33</v>
      </c>
      <c r="V25" s="123" t="s">
        <v>33</v>
      </c>
      <c r="W25" s="123" t="s">
        <v>33</v>
      </c>
      <c r="X25" s="123" t="s">
        <v>33</v>
      </c>
      <c r="Y25" s="123" t="s">
        <v>33</v>
      </c>
      <c r="Z25" s="123" t="s">
        <v>33</v>
      </c>
      <c r="AA25" s="123" t="s">
        <v>33</v>
      </c>
      <c r="AB25" s="123" t="s">
        <v>33</v>
      </c>
      <c r="AC25" s="123" t="s">
        <v>34</v>
      </c>
      <c r="AD25" s="123" t="s">
        <v>33</v>
      </c>
      <c r="AE25" s="123" t="s">
        <v>33</v>
      </c>
      <c r="AF25" s="123" t="s">
        <v>33</v>
      </c>
      <c r="AG25" s="123" t="s">
        <v>34</v>
      </c>
      <c r="AH25" s="135" t="s">
        <v>33</v>
      </c>
      <c r="AI25" s="135" t="s">
        <v>33</v>
      </c>
      <c r="AJ25" s="135" t="s">
        <v>33</v>
      </c>
      <c r="AK25" s="135" t="s">
        <v>33</v>
      </c>
      <c r="AL25" s="135" t="s">
        <v>33</v>
      </c>
      <c r="AM25" s="135" t="s">
        <v>33</v>
      </c>
      <c r="AN25" s="135" t="s">
        <v>33</v>
      </c>
      <c r="AO25" s="135" t="s">
        <v>33</v>
      </c>
      <c r="AP25" s="135" t="s">
        <v>33</v>
      </c>
      <c r="AQ25" s="135" t="s">
        <v>33</v>
      </c>
      <c r="AR25" s="135" t="s">
        <v>33</v>
      </c>
      <c r="AS25" s="135" t="s">
        <v>33</v>
      </c>
      <c r="AT25" s="135" t="s">
        <v>33</v>
      </c>
      <c r="AU25" s="135" t="s">
        <v>33</v>
      </c>
    </row>
    <row r="26" spans="1:47" outlineLevel="1" x14ac:dyDescent="0.25">
      <c r="A26" s="244" t="s">
        <v>192</v>
      </c>
      <c r="B26" s="118" t="s">
        <v>2</v>
      </c>
      <c r="C26" s="117" t="s">
        <v>34</v>
      </c>
      <c r="D26" s="92" t="s">
        <v>2</v>
      </c>
      <c r="E26" s="92" t="s">
        <v>2</v>
      </c>
      <c r="F26" s="92" t="s">
        <v>34</v>
      </c>
      <c r="G26" s="92" t="s">
        <v>2</v>
      </c>
      <c r="H26" s="92" t="s">
        <v>34</v>
      </c>
      <c r="I26" s="92" t="s">
        <v>34</v>
      </c>
      <c r="J26" s="92" t="s">
        <v>33</v>
      </c>
      <c r="K26" s="92" t="s">
        <v>34</v>
      </c>
      <c r="L26" s="92" t="s">
        <v>2</v>
      </c>
      <c r="M26" s="92" t="s">
        <v>2</v>
      </c>
      <c r="N26" s="92" t="s">
        <v>2</v>
      </c>
      <c r="O26" s="92" t="s">
        <v>2</v>
      </c>
      <c r="P26" s="92" t="s">
        <v>2</v>
      </c>
      <c r="Q26" s="92" t="s">
        <v>2</v>
      </c>
      <c r="R26" s="92" t="s">
        <v>2</v>
      </c>
      <c r="S26" s="93" t="s">
        <v>2</v>
      </c>
      <c r="T26" s="93" t="s">
        <v>2</v>
      </c>
      <c r="U26" s="93" t="s">
        <v>2</v>
      </c>
      <c r="V26" s="93" t="s">
        <v>2</v>
      </c>
      <c r="W26" s="94" t="s">
        <v>2</v>
      </c>
      <c r="X26" s="94" t="s">
        <v>2</v>
      </c>
      <c r="Y26" s="94" t="s">
        <v>2</v>
      </c>
      <c r="Z26" s="94" t="s">
        <v>2</v>
      </c>
      <c r="AA26" s="94" t="s">
        <v>2</v>
      </c>
      <c r="AB26" s="94" t="s">
        <v>2</v>
      </c>
      <c r="AC26" s="95" t="s">
        <v>2</v>
      </c>
      <c r="AD26" s="95" t="s">
        <v>2</v>
      </c>
      <c r="AE26" s="95" t="s">
        <v>34</v>
      </c>
      <c r="AF26" s="95" t="s">
        <v>2</v>
      </c>
      <c r="AG26" s="95" t="s">
        <v>34</v>
      </c>
      <c r="AH26" s="79" t="s">
        <v>2</v>
      </c>
      <c r="AI26" s="79" t="s">
        <v>2</v>
      </c>
      <c r="AJ26" s="79" t="s">
        <v>2</v>
      </c>
      <c r="AK26" s="79" t="s">
        <v>2</v>
      </c>
      <c r="AL26" s="79" t="s">
        <v>2</v>
      </c>
      <c r="AM26" s="79" t="s">
        <v>34</v>
      </c>
      <c r="AN26" s="79" t="s">
        <v>2</v>
      </c>
      <c r="AO26" s="79" t="s">
        <v>34</v>
      </c>
      <c r="AP26" s="79" t="s">
        <v>2</v>
      </c>
      <c r="AQ26" s="79" t="s">
        <v>2</v>
      </c>
      <c r="AR26" s="79" t="s">
        <v>2</v>
      </c>
      <c r="AS26" s="79" t="s">
        <v>2</v>
      </c>
      <c r="AT26" s="79" t="s">
        <v>2</v>
      </c>
      <c r="AU26" s="79" t="s">
        <v>2</v>
      </c>
    </row>
    <row r="27" spans="1:47" ht="15.75" outlineLevel="1" thickBot="1" x14ac:dyDescent="0.3">
      <c r="A27" s="245"/>
      <c r="B27" s="119" t="s">
        <v>3</v>
      </c>
      <c r="C27" s="122" t="s">
        <v>34</v>
      </c>
      <c r="D27" s="123" t="s">
        <v>34</v>
      </c>
      <c r="E27" s="123" t="s">
        <v>34</v>
      </c>
      <c r="F27" s="123" t="s">
        <v>34</v>
      </c>
      <c r="G27" s="123" t="s">
        <v>34</v>
      </c>
      <c r="H27" s="123" t="s">
        <v>33</v>
      </c>
      <c r="I27" s="123" t="s">
        <v>33</v>
      </c>
      <c r="J27" s="123" t="s">
        <v>33</v>
      </c>
      <c r="K27" s="123" t="s">
        <v>34</v>
      </c>
      <c r="L27" s="123" t="s">
        <v>34</v>
      </c>
      <c r="M27" s="123" t="s">
        <v>34</v>
      </c>
      <c r="N27" s="123" t="s">
        <v>34</v>
      </c>
      <c r="O27" s="123" t="s">
        <v>34</v>
      </c>
      <c r="P27" s="123" t="s">
        <v>34</v>
      </c>
      <c r="Q27" s="123" t="s">
        <v>34</v>
      </c>
      <c r="R27" s="123" t="s">
        <v>34</v>
      </c>
      <c r="S27" s="123" t="s">
        <v>34</v>
      </c>
      <c r="T27" s="123" t="s">
        <v>34</v>
      </c>
      <c r="U27" s="123" t="s">
        <v>2</v>
      </c>
      <c r="V27" s="123" t="s">
        <v>34</v>
      </c>
      <c r="W27" s="123" t="s">
        <v>34</v>
      </c>
      <c r="X27" s="123" t="s">
        <v>34</v>
      </c>
      <c r="Y27" s="123" t="s">
        <v>34</v>
      </c>
      <c r="Z27" s="123" t="s">
        <v>34</v>
      </c>
      <c r="AA27" s="123" t="s">
        <v>34</v>
      </c>
      <c r="AB27" s="123" t="s">
        <v>34</v>
      </c>
      <c r="AC27" s="123" t="s">
        <v>34</v>
      </c>
      <c r="AD27" s="123" t="s">
        <v>34</v>
      </c>
      <c r="AE27" s="123" t="s">
        <v>34</v>
      </c>
      <c r="AF27" s="123" t="s">
        <v>34</v>
      </c>
      <c r="AG27" s="123" t="s">
        <v>34</v>
      </c>
      <c r="AH27" s="135" t="s">
        <v>34</v>
      </c>
      <c r="AI27" s="135" t="s">
        <v>34</v>
      </c>
      <c r="AJ27" s="135" t="s">
        <v>34</v>
      </c>
      <c r="AK27" s="135" t="s">
        <v>34</v>
      </c>
      <c r="AL27" s="135" t="s">
        <v>34</v>
      </c>
      <c r="AM27" s="135" t="s">
        <v>34</v>
      </c>
      <c r="AN27" s="135" t="s">
        <v>34</v>
      </c>
      <c r="AO27" s="135" t="s">
        <v>34</v>
      </c>
      <c r="AP27" s="135" t="s">
        <v>34</v>
      </c>
      <c r="AQ27" s="135" t="s">
        <v>2</v>
      </c>
      <c r="AR27" s="135" t="s">
        <v>34</v>
      </c>
      <c r="AS27" s="135" t="s">
        <v>34</v>
      </c>
      <c r="AT27" s="135" t="s">
        <v>34</v>
      </c>
      <c r="AU27" s="135" t="s">
        <v>34</v>
      </c>
    </row>
    <row r="28" spans="1:47" outlineLevel="1" x14ac:dyDescent="0.25">
      <c r="A28" s="244" t="s">
        <v>193</v>
      </c>
      <c r="B28" s="118" t="s">
        <v>2</v>
      </c>
      <c r="C28" s="117" t="s">
        <v>33</v>
      </c>
      <c r="D28" s="92" t="s">
        <v>33</v>
      </c>
      <c r="E28" s="92" t="s">
        <v>33</v>
      </c>
      <c r="F28" s="92" t="s">
        <v>33</v>
      </c>
      <c r="G28" s="92" t="s">
        <v>33</v>
      </c>
      <c r="H28" s="92" t="s">
        <v>33</v>
      </c>
      <c r="I28" s="92" t="s">
        <v>33</v>
      </c>
      <c r="J28" s="92" t="s">
        <v>33</v>
      </c>
      <c r="K28" s="92" t="s">
        <v>33</v>
      </c>
      <c r="L28" s="92" t="s">
        <v>33</v>
      </c>
      <c r="M28" s="92" t="s">
        <v>33</v>
      </c>
      <c r="N28" s="92" t="s">
        <v>33</v>
      </c>
      <c r="O28" s="92" t="s">
        <v>33</v>
      </c>
      <c r="P28" s="92" t="s">
        <v>33</v>
      </c>
      <c r="Q28" s="92" t="s">
        <v>33</v>
      </c>
      <c r="R28" s="92" t="s">
        <v>33</v>
      </c>
      <c r="S28" s="93" t="s">
        <v>34</v>
      </c>
      <c r="T28" s="93" t="s">
        <v>34</v>
      </c>
      <c r="U28" s="93" t="s">
        <v>34</v>
      </c>
      <c r="V28" s="93" t="s">
        <v>34</v>
      </c>
      <c r="W28" s="94" t="s">
        <v>34</v>
      </c>
      <c r="X28" s="94" t="s">
        <v>34</v>
      </c>
      <c r="Y28" s="94" t="s">
        <v>34</v>
      </c>
      <c r="Z28" s="94" t="s">
        <v>34</v>
      </c>
      <c r="AA28" s="94" t="s">
        <v>34</v>
      </c>
      <c r="AB28" s="94" t="s">
        <v>34</v>
      </c>
      <c r="AC28" s="95" t="s">
        <v>33</v>
      </c>
      <c r="AD28" s="95" t="s">
        <v>34</v>
      </c>
      <c r="AE28" s="95" t="s">
        <v>34</v>
      </c>
      <c r="AF28" s="95" t="s">
        <v>34</v>
      </c>
      <c r="AG28" s="95" t="s">
        <v>33</v>
      </c>
      <c r="AH28" s="79" t="s">
        <v>33</v>
      </c>
      <c r="AI28" s="79" t="s">
        <v>34</v>
      </c>
      <c r="AJ28" s="79" t="s">
        <v>33</v>
      </c>
      <c r="AK28" s="79" t="s">
        <v>34</v>
      </c>
      <c r="AL28" s="79" t="s">
        <v>34</v>
      </c>
      <c r="AM28" s="79" t="s">
        <v>34</v>
      </c>
      <c r="AN28" s="79" t="s">
        <v>34</v>
      </c>
      <c r="AO28" s="79" t="s">
        <v>33</v>
      </c>
      <c r="AP28" s="79" t="s">
        <v>34</v>
      </c>
      <c r="AQ28" s="79" t="s">
        <v>34</v>
      </c>
      <c r="AR28" s="79" t="s">
        <v>34</v>
      </c>
      <c r="AS28" s="79" t="s">
        <v>34</v>
      </c>
      <c r="AT28" s="79" t="s">
        <v>34</v>
      </c>
      <c r="AU28" s="79" t="s">
        <v>34</v>
      </c>
    </row>
    <row r="29" spans="1:47" ht="15.75" outlineLevel="1" thickBot="1" x14ac:dyDescent="0.3">
      <c r="A29" s="246"/>
      <c r="B29" s="121" t="s">
        <v>3</v>
      </c>
      <c r="C29" s="122" t="s">
        <v>33</v>
      </c>
      <c r="D29" s="123" t="s">
        <v>33</v>
      </c>
      <c r="E29" s="123" t="s">
        <v>33</v>
      </c>
      <c r="F29" s="123" t="s">
        <v>33</v>
      </c>
      <c r="G29" s="123" t="s">
        <v>33</v>
      </c>
      <c r="H29" s="123" t="s">
        <v>33</v>
      </c>
      <c r="I29" s="123" t="s">
        <v>33</v>
      </c>
      <c r="J29" s="123" t="s">
        <v>33</v>
      </c>
      <c r="K29" s="123" t="s">
        <v>33</v>
      </c>
      <c r="L29" s="123" t="s">
        <v>33</v>
      </c>
      <c r="M29" s="123" t="s">
        <v>33</v>
      </c>
      <c r="N29" s="123" t="s">
        <v>33</v>
      </c>
      <c r="O29" s="123" t="s">
        <v>33</v>
      </c>
      <c r="P29" s="123" t="s">
        <v>33</v>
      </c>
      <c r="Q29" s="123" t="s">
        <v>33</v>
      </c>
      <c r="R29" s="123" t="s">
        <v>33</v>
      </c>
      <c r="S29" s="123" t="s">
        <v>33</v>
      </c>
      <c r="T29" s="123" t="s">
        <v>33</v>
      </c>
      <c r="U29" s="123" t="s">
        <v>33</v>
      </c>
      <c r="V29" s="123" t="s">
        <v>33</v>
      </c>
      <c r="W29" s="123" t="s">
        <v>33</v>
      </c>
      <c r="X29" s="123" t="s">
        <v>33</v>
      </c>
      <c r="Y29" s="123" t="s">
        <v>33</v>
      </c>
      <c r="Z29" s="123" t="s">
        <v>33</v>
      </c>
      <c r="AA29" s="123" t="s">
        <v>33</v>
      </c>
      <c r="AB29" s="123" t="s">
        <v>33</v>
      </c>
      <c r="AC29" s="123" t="s">
        <v>33</v>
      </c>
      <c r="AD29" s="123" t="s">
        <v>33</v>
      </c>
      <c r="AE29" s="123" t="s">
        <v>33</v>
      </c>
      <c r="AF29" s="123" t="s">
        <v>33</v>
      </c>
      <c r="AG29" s="123" t="s">
        <v>33</v>
      </c>
      <c r="AH29" s="135" t="s">
        <v>33</v>
      </c>
      <c r="AI29" s="135" t="s">
        <v>33</v>
      </c>
      <c r="AJ29" s="135" t="s">
        <v>33</v>
      </c>
      <c r="AK29" s="135" t="s">
        <v>33</v>
      </c>
      <c r="AL29" s="135" t="s">
        <v>33</v>
      </c>
      <c r="AM29" s="135" t="s">
        <v>33</v>
      </c>
      <c r="AN29" s="135" t="s">
        <v>33</v>
      </c>
      <c r="AO29" s="135" t="s">
        <v>33</v>
      </c>
      <c r="AP29" s="135" t="s">
        <v>33</v>
      </c>
      <c r="AQ29" s="135" t="s">
        <v>33</v>
      </c>
      <c r="AR29" s="135" t="s">
        <v>33</v>
      </c>
      <c r="AS29" s="135" t="s">
        <v>33</v>
      </c>
      <c r="AT29" s="135" t="s">
        <v>33</v>
      </c>
      <c r="AU29" s="135" t="s">
        <v>33</v>
      </c>
    </row>
    <row r="30" spans="1:47" outlineLevel="1" x14ac:dyDescent="0.25">
      <c r="A30" s="244" t="s">
        <v>194</v>
      </c>
      <c r="B30" s="118" t="s">
        <v>2</v>
      </c>
      <c r="C30" s="117" t="s">
        <v>33</v>
      </c>
      <c r="D30" s="92" t="s">
        <v>33</v>
      </c>
      <c r="E30" s="92" t="s">
        <v>33</v>
      </c>
      <c r="F30" s="92" t="s">
        <v>33</v>
      </c>
      <c r="G30" s="92" t="s">
        <v>33</v>
      </c>
      <c r="H30" s="92" t="s">
        <v>33</v>
      </c>
      <c r="I30" s="92" t="s">
        <v>33</v>
      </c>
      <c r="J30" s="92" t="s">
        <v>33</v>
      </c>
      <c r="K30" s="92" t="s">
        <v>33</v>
      </c>
      <c r="L30" s="92" t="s">
        <v>33</v>
      </c>
      <c r="M30" s="92" t="s">
        <v>33</v>
      </c>
      <c r="N30" s="92" t="s">
        <v>33</v>
      </c>
      <c r="O30" s="92" t="s">
        <v>33</v>
      </c>
      <c r="P30" s="92" t="s">
        <v>33</v>
      </c>
      <c r="Q30" s="92" t="s">
        <v>34</v>
      </c>
      <c r="R30" s="92" t="s">
        <v>33</v>
      </c>
      <c r="S30" s="93" t="s">
        <v>34</v>
      </c>
      <c r="T30" s="93" t="s">
        <v>34</v>
      </c>
      <c r="U30" s="93" t="s">
        <v>34</v>
      </c>
      <c r="V30" s="93" t="s">
        <v>34</v>
      </c>
      <c r="W30" s="94" t="s">
        <v>34</v>
      </c>
      <c r="X30" s="94" t="s">
        <v>34</v>
      </c>
      <c r="Y30" s="94" t="s">
        <v>34</v>
      </c>
      <c r="Z30" s="94" t="s">
        <v>34</v>
      </c>
      <c r="AA30" s="94" t="s">
        <v>34</v>
      </c>
      <c r="AB30" s="94" t="s">
        <v>34</v>
      </c>
      <c r="AC30" s="95" t="s">
        <v>34</v>
      </c>
      <c r="AD30" s="95" t="s">
        <v>34</v>
      </c>
      <c r="AE30" s="95" t="s">
        <v>34</v>
      </c>
      <c r="AF30" s="95" t="s">
        <v>34</v>
      </c>
      <c r="AG30" s="95" t="s">
        <v>34</v>
      </c>
      <c r="AH30" s="79" t="s">
        <v>33</v>
      </c>
      <c r="AI30" s="79" t="s">
        <v>33</v>
      </c>
      <c r="AJ30" s="79" t="s">
        <v>33</v>
      </c>
      <c r="AK30" s="79" t="s">
        <v>34</v>
      </c>
      <c r="AL30" s="79" t="s">
        <v>33</v>
      </c>
      <c r="AM30" s="79" t="s">
        <v>34</v>
      </c>
      <c r="AN30" s="79" t="s">
        <v>34</v>
      </c>
      <c r="AO30" s="79" t="s">
        <v>33</v>
      </c>
      <c r="AP30" s="79" t="s">
        <v>34</v>
      </c>
      <c r="AQ30" s="79" t="s">
        <v>34</v>
      </c>
      <c r="AR30" s="79" t="s">
        <v>34</v>
      </c>
      <c r="AS30" s="79" t="s">
        <v>34</v>
      </c>
      <c r="AT30" s="79" t="s">
        <v>34</v>
      </c>
      <c r="AU30" s="79" t="s">
        <v>34</v>
      </c>
    </row>
    <row r="31" spans="1:47" ht="15.75" outlineLevel="1" thickBot="1" x14ac:dyDescent="0.3">
      <c r="A31" s="245"/>
      <c r="B31" s="119" t="s">
        <v>3</v>
      </c>
      <c r="C31" s="122" t="s">
        <v>33</v>
      </c>
      <c r="D31" s="123" t="s">
        <v>33</v>
      </c>
      <c r="E31" s="123" t="s">
        <v>33</v>
      </c>
      <c r="F31" s="123" t="s">
        <v>33</v>
      </c>
      <c r="G31" s="123" t="s">
        <v>33</v>
      </c>
      <c r="H31" s="123" t="s">
        <v>33</v>
      </c>
      <c r="I31" s="123" t="s">
        <v>33</v>
      </c>
      <c r="J31" s="123" t="s">
        <v>33</v>
      </c>
      <c r="K31" s="123" t="s">
        <v>33</v>
      </c>
      <c r="L31" s="123" t="s">
        <v>33</v>
      </c>
      <c r="M31" s="123" t="s">
        <v>33</v>
      </c>
      <c r="N31" s="123" t="s">
        <v>33</v>
      </c>
      <c r="O31" s="123" t="s">
        <v>33</v>
      </c>
      <c r="P31" s="123" t="s">
        <v>33</v>
      </c>
      <c r="Q31" s="123" t="s">
        <v>33</v>
      </c>
      <c r="R31" s="123" t="s">
        <v>33</v>
      </c>
      <c r="S31" s="123" t="s">
        <v>33</v>
      </c>
      <c r="T31" s="123" t="s">
        <v>34</v>
      </c>
      <c r="U31" s="123" t="s">
        <v>33</v>
      </c>
      <c r="V31" s="123" t="s">
        <v>33</v>
      </c>
      <c r="W31" s="123" t="s">
        <v>33</v>
      </c>
      <c r="X31" s="123" t="s">
        <v>33</v>
      </c>
      <c r="Y31" s="123" t="s">
        <v>33</v>
      </c>
      <c r="Z31" s="123" t="s">
        <v>33</v>
      </c>
      <c r="AA31" s="123" t="s">
        <v>33</v>
      </c>
      <c r="AB31" s="123" t="s">
        <v>33</v>
      </c>
      <c r="AC31" s="123" t="s">
        <v>33</v>
      </c>
      <c r="AD31" s="123" t="s">
        <v>33</v>
      </c>
      <c r="AE31" s="123" t="s">
        <v>33</v>
      </c>
      <c r="AF31" s="123" t="s">
        <v>33</v>
      </c>
      <c r="AG31" s="123" t="s">
        <v>33</v>
      </c>
      <c r="AH31" s="135" t="s">
        <v>33</v>
      </c>
      <c r="AI31" s="135" t="s">
        <v>33</v>
      </c>
      <c r="AJ31" s="135" t="s">
        <v>33</v>
      </c>
      <c r="AK31" s="135" t="s">
        <v>33</v>
      </c>
      <c r="AL31" s="135" t="s">
        <v>33</v>
      </c>
      <c r="AM31" s="135" t="s">
        <v>33</v>
      </c>
      <c r="AN31" s="135" t="s">
        <v>33</v>
      </c>
      <c r="AO31" s="135" t="s">
        <v>33</v>
      </c>
      <c r="AP31" s="135" t="s">
        <v>33</v>
      </c>
      <c r="AQ31" s="135" t="s">
        <v>33</v>
      </c>
      <c r="AR31" s="135" t="s">
        <v>33</v>
      </c>
      <c r="AS31" s="135" t="s">
        <v>33</v>
      </c>
      <c r="AT31" s="135" t="s">
        <v>33</v>
      </c>
      <c r="AU31" s="135" t="s">
        <v>33</v>
      </c>
    </row>
    <row r="32" spans="1:47" outlineLevel="1" x14ac:dyDescent="0.25">
      <c r="A32" s="244" t="s">
        <v>195</v>
      </c>
      <c r="B32" s="118" t="s">
        <v>2</v>
      </c>
      <c r="C32" s="117" t="s">
        <v>33</v>
      </c>
      <c r="D32" s="92" t="s">
        <v>33</v>
      </c>
      <c r="E32" s="92" t="s">
        <v>33</v>
      </c>
      <c r="F32" s="92" t="s">
        <v>33</v>
      </c>
      <c r="G32" s="92" t="s">
        <v>33</v>
      </c>
      <c r="H32" s="92" t="s">
        <v>33</v>
      </c>
      <c r="I32" s="92" t="s">
        <v>33</v>
      </c>
      <c r="J32" s="92" t="s">
        <v>33</v>
      </c>
      <c r="K32" s="92" t="s">
        <v>33</v>
      </c>
      <c r="L32" s="92" t="s">
        <v>33</v>
      </c>
      <c r="M32" s="92" t="s">
        <v>33</v>
      </c>
      <c r="N32" s="92" t="s">
        <v>33</v>
      </c>
      <c r="O32" s="92" t="s">
        <v>33</v>
      </c>
      <c r="P32" s="92" t="s">
        <v>33</v>
      </c>
      <c r="Q32" s="92" t="s">
        <v>33</v>
      </c>
      <c r="R32" s="92" t="s">
        <v>33</v>
      </c>
      <c r="S32" s="93" t="s">
        <v>34</v>
      </c>
      <c r="T32" s="93" t="s">
        <v>34</v>
      </c>
      <c r="U32" s="93" t="s">
        <v>34</v>
      </c>
      <c r="V32" s="93" t="s">
        <v>34</v>
      </c>
      <c r="W32" s="94" t="s">
        <v>34</v>
      </c>
      <c r="X32" s="94" t="s">
        <v>34</v>
      </c>
      <c r="Y32" s="94" t="s">
        <v>34</v>
      </c>
      <c r="Z32" s="94" t="s">
        <v>34</v>
      </c>
      <c r="AA32" s="94" t="s">
        <v>34</v>
      </c>
      <c r="AB32" s="94" t="s">
        <v>34</v>
      </c>
      <c r="AC32" s="95" t="s">
        <v>34</v>
      </c>
      <c r="AD32" s="95" t="s">
        <v>34</v>
      </c>
      <c r="AE32" s="95" t="s">
        <v>34</v>
      </c>
      <c r="AF32" s="95" t="s">
        <v>34</v>
      </c>
      <c r="AG32" s="95" t="s">
        <v>33</v>
      </c>
      <c r="AH32" s="79" t="s">
        <v>33</v>
      </c>
      <c r="AI32" s="79" t="s">
        <v>34</v>
      </c>
      <c r="AJ32" s="79" t="s">
        <v>34</v>
      </c>
      <c r="AK32" s="79" t="s">
        <v>34</v>
      </c>
      <c r="AL32" s="79" t="s">
        <v>34</v>
      </c>
      <c r="AM32" s="79" t="s">
        <v>34</v>
      </c>
      <c r="AN32" s="79" t="s">
        <v>34</v>
      </c>
      <c r="AO32" s="79" t="s">
        <v>34</v>
      </c>
      <c r="AP32" s="79" t="s">
        <v>34</v>
      </c>
      <c r="AQ32" s="79" t="s">
        <v>34</v>
      </c>
      <c r="AR32" s="79" t="s">
        <v>34</v>
      </c>
      <c r="AS32" s="79" t="s">
        <v>34</v>
      </c>
      <c r="AT32" s="79" t="s">
        <v>34</v>
      </c>
      <c r="AU32" s="79" t="s">
        <v>34</v>
      </c>
    </row>
    <row r="33" spans="1:47" ht="15.75" outlineLevel="1" thickBot="1" x14ac:dyDescent="0.3">
      <c r="A33" s="246"/>
      <c r="B33" s="121" t="s">
        <v>3</v>
      </c>
      <c r="C33" s="122" t="s">
        <v>33</v>
      </c>
      <c r="D33" s="123" t="s">
        <v>33</v>
      </c>
      <c r="E33" s="123" t="s">
        <v>33</v>
      </c>
      <c r="F33" s="123" t="s">
        <v>33</v>
      </c>
      <c r="G33" s="123" t="s">
        <v>33</v>
      </c>
      <c r="H33" s="123" t="s">
        <v>33</v>
      </c>
      <c r="I33" s="123" t="s">
        <v>33</v>
      </c>
      <c r="J33" s="123" t="s">
        <v>33</v>
      </c>
      <c r="K33" s="123" t="s">
        <v>33</v>
      </c>
      <c r="L33" s="123" t="s">
        <v>33</v>
      </c>
      <c r="M33" s="123" t="s">
        <v>33</v>
      </c>
      <c r="N33" s="123" t="s">
        <v>33</v>
      </c>
      <c r="O33" s="123" t="s">
        <v>33</v>
      </c>
      <c r="P33" s="123" t="s">
        <v>33</v>
      </c>
      <c r="Q33" s="123" t="s">
        <v>33</v>
      </c>
      <c r="R33" s="123" t="s">
        <v>33</v>
      </c>
      <c r="S33" s="123" t="s">
        <v>33</v>
      </c>
      <c r="T33" s="123" t="s">
        <v>33</v>
      </c>
      <c r="U33" s="123" t="s">
        <v>33</v>
      </c>
      <c r="V33" s="123" t="s">
        <v>33</v>
      </c>
      <c r="W33" s="123" t="s">
        <v>33</v>
      </c>
      <c r="X33" s="123" t="s">
        <v>33</v>
      </c>
      <c r="Y33" s="123" t="s">
        <v>33</v>
      </c>
      <c r="Z33" s="123" t="s">
        <v>33</v>
      </c>
      <c r="AA33" s="123" t="s">
        <v>33</v>
      </c>
      <c r="AB33" s="123" t="s">
        <v>33</v>
      </c>
      <c r="AC33" s="123" t="s">
        <v>33</v>
      </c>
      <c r="AD33" s="123" t="s">
        <v>33</v>
      </c>
      <c r="AE33" s="123" t="s">
        <v>33</v>
      </c>
      <c r="AF33" s="123" t="s">
        <v>33</v>
      </c>
      <c r="AG33" s="123" t="s">
        <v>33</v>
      </c>
      <c r="AH33" s="135" t="s">
        <v>33</v>
      </c>
      <c r="AI33" s="135" t="s">
        <v>33</v>
      </c>
      <c r="AJ33" s="135" t="s">
        <v>33</v>
      </c>
      <c r="AK33" s="135" t="s">
        <v>33</v>
      </c>
      <c r="AL33" s="135" t="s">
        <v>33</v>
      </c>
      <c r="AM33" s="135" t="s">
        <v>33</v>
      </c>
      <c r="AN33" s="135" t="s">
        <v>33</v>
      </c>
      <c r="AO33" s="135" t="s">
        <v>33</v>
      </c>
      <c r="AP33" s="135" t="s">
        <v>33</v>
      </c>
      <c r="AQ33" s="135" t="s">
        <v>34</v>
      </c>
      <c r="AR33" s="135" t="s">
        <v>34</v>
      </c>
      <c r="AS33" s="135" t="s">
        <v>33</v>
      </c>
      <c r="AT33" s="135" t="s">
        <v>33</v>
      </c>
      <c r="AU33" s="135" t="s">
        <v>33</v>
      </c>
    </row>
    <row r="34" spans="1:47" outlineLevel="1" x14ac:dyDescent="0.25">
      <c r="A34" s="244" t="s">
        <v>196</v>
      </c>
      <c r="B34" s="118" t="s">
        <v>2</v>
      </c>
      <c r="C34" s="117" t="s">
        <v>33</v>
      </c>
      <c r="D34" s="92" t="s">
        <v>2</v>
      </c>
      <c r="E34" s="92" t="s">
        <v>2</v>
      </c>
      <c r="F34" s="92" t="s">
        <v>33</v>
      </c>
      <c r="G34" s="92" t="s">
        <v>34</v>
      </c>
      <c r="H34" s="92" t="s">
        <v>33</v>
      </c>
      <c r="I34" s="92" t="s">
        <v>33</v>
      </c>
      <c r="J34" s="92" t="s">
        <v>33</v>
      </c>
      <c r="K34" s="92" t="s">
        <v>34</v>
      </c>
      <c r="L34" s="92" t="s">
        <v>34</v>
      </c>
      <c r="M34" s="92" t="s">
        <v>2</v>
      </c>
      <c r="N34" s="92" t="s">
        <v>34</v>
      </c>
      <c r="O34" s="92" t="s">
        <v>34</v>
      </c>
      <c r="P34" s="92" t="s">
        <v>34</v>
      </c>
      <c r="Q34" s="92" t="s">
        <v>34</v>
      </c>
      <c r="R34" s="92" t="s">
        <v>2</v>
      </c>
      <c r="S34" s="93" t="s">
        <v>2</v>
      </c>
      <c r="T34" s="93" t="s">
        <v>2</v>
      </c>
      <c r="U34" s="93" t="s">
        <v>2</v>
      </c>
      <c r="V34" s="93" t="s">
        <v>34</v>
      </c>
      <c r="W34" s="94" t="s">
        <v>33</v>
      </c>
      <c r="X34" s="94" t="s">
        <v>33</v>
      </c>
      <c r="Y34" s="94" t="s">
        <v>2</v>
      </c>
      <c r="Z34" s="94" t="s">
        <v>2</v>
      </c>
      <c r="AA34" s="94" t="s">
        <v>34</v>
      </c>
      <c r="AB34" s="94" t="s">
        <v>34</v>
      </c>
      <c r="AC34" s="95" t="s">
        <v>2</v>
      </c>
      <c r="AD34" s="95" t="s">
        <v>2</v>
      </c>
      <c r="AE34" s="95" t="s">
        <v>34</v>
      </c>
      <c r="AF34" s="95" t="s">
        <v>2</v>
      </c>
      <c r="AG34" s="95" t="s">
        <v>34</v>
      </c>
      <c r="AH34" s="79" t="s">
        <v>33</v>
      </c>
      <c r="AI34" s="79" t="s">
        <v>2</v>
      </c>
      <c r="AJ34" s="79" t="s">
        <v>2</v>
      </c>
      <c r="AK34" s="79" t="s">
        <v>2</v>
      </c>
      <c r="AL34" s="79" t="s">
        <v>34</v>
      </c>
      <c r="AM34" s="79" t="s">
        <v>34</v>
      </c>
      <c r="AN34" s="79" t="s">
        <v>34</v>
      </c>
      <c r="AO34" s="79" t="s">
        <v>34</v>
      </c>
      <c r="AP34" s="79" t="s">
        <v>2</v>
      </c>
      <c r="AQ34" s="79" t="s">
        <v>2</v>
      </c>
      <c r="AR34" s="79" t="s">
        <v>2</v>
      </c>
      <c r="AS34" s="79" t="s">
        <v>34</v>
      </c>
      <c r="AT34" s="79" t="s">
        <v>2</v>
      </c>
      <c r="AU34" s="79" t="s">
        <v>2</v>
      </c>
    </row>
    <row r="35" spans="1:47" ht="15.75" outlineLevel="1" thickBot="1" x14ac:dyDescent="0.3">
      <c r="A35" s="245"/>
      <c r="B35" s="119" t="s">
        <v>3</v>
      </c>
      <c r="C35" s="122" t="s">
        <v>33</v>
      </c>
      <c r="D35" s="123" t="s">
        <v>34</v>
      </c>
      <c r="E35" s="123" t="s">
        <v>2</v>
      </c>
      <c r="F35" s="123" t="s">
        <v>33</v>
      </c>
      <c r="G35" s="123" t="s">
        <v>33</v>
      </c>
      <c r="H35" s="123" t="s">
        <v>33</v>
      </c>
      <c r="I35" s="123" t="s">
        <v>33</v>
      </c>
      <c r="J35" s="123" t="s">
        <v>33</v>
      </c>
      <c r="K35" s="123" t="s">
        <v>33</v>
      </c>
      <c r="L35" s="123" t="s">
        <v>34</v>
      </c>
      <c r="M35" s="123" t="s">
        <v>34</v>
      </c>
      <c r="N35" s="123" t="s">
        <v>33</v>
      </c>
      <c r="O35" s="123" t="s">
        <v>33</v>
      </c>
      <c r="P35" s="123" t="s">
        <v>34</v>
      </c>
      <c r="Q35" s="123" t="s">
        <v>33</v>
      </c>
      <c r="R35" s="123" t="s">
        <v>34</v>
      </c>
      <c r="S35" s="123" t="s">
        <v>2</v>
      </c>
      <c r="T35" s="123" t="s">
        <v>34</v>
      </c>
      <c r="U35" s="123" t="s">
        <v>2</v>
      </c>
      <c r="V35" s="123" t="s">
        <v>33</v>
      </c>
      <c r="W35" s="123" t="s">
        <v>33</v>
      </c>
      <c r="X35" s="123" t="s">
        <v>33</v>
      </c>
      <c r="Y35" s="123" t="s">
        <v>34</v>
      </c>
      <c r="Z35" s="123" t="s">
        <v>34</v>
      </c>
      <c r="AA35" s="123" t="s">
        <v>33</v>
      </c>
      <c r="AB35" s="123" t="s">
        <v>33</v>
      </c>
      <c r="AC35" s="123" t="s">
        <v>34</v>
      </c>
      <c r="AD35" s="123" t="s">
        <v>34</v>
      </c>
      <c r="AE35" s="123" t="s">
        <v>34</v>
      </c>
      <c r="AF35" s="123" t="s">
        <v>34</v>
      </c>
      <c r="AG35" s="123" t="s">
        <v>33</v>
      </c>
      <c r="AH35" s="135" t="s">
        <v>33</v>
      </c>
      <c r="AI35" s="135" t="s">
        <v>2</v>
      </c>
      <c r="AJ35" s="135" t="s">
        <v>2</v>
      </c>
      <c r="AK35" s="135" t="s">
        <v>2</v>
      </c>
      <c r="AL35" s="135" t="s">
        <v>33</v>
      </c>
      <c r="AM35" s="135" t="s">
        <v>34</v>
      </c>
      <c r="AN35" s="135" t="s">
        <v>33</v>
      </c>
      <c r="AO35" s="135" t="s">
        <v>33</v>
      </c>
      <c r="AP35" s="135" t="s">
        <v>2</v>
      </c>
      <c r="AQ35" s="135" t="s">
        <v>2</v>
      </c>
      <c r="AR35" s="135" t="s">
        <v>2</v>
      </c>
      <c r="AS35" s="135" t="s">
        <v>34</v>
      </c>
      <c r="AT35" s="135" t="s">
        <v>34</v>
      </c>
      <c r="AU35" s="135" t="s">
        <v>34</v>
      </c>
    </row>
    <row r="36" spans="1:47" outlineLevel="1" x14ac:dyDescent="0.25">
      <c r="A36" s="244" t="s">
        <v>197</v>
      </c>
      <c r="B36" s="118" t="s">
        <v>2</v>
      </c>
      <c r="C36" s="117" t="s">
        <v>33</v>
      </c>
      <c r="D36" s="92" t="s">
        <v>33</v>
      </c>
      <c r="E36" s="92" t="s">
        <v>34</v>
      </c>
      <c r="F36" s="92" t="s">
        <v>33</v>
      </c>
      <c r="G36" s="92" t="s">
        <v>33</v>
      </c>
      <c r="H36" s="92" t="s">
        <v>34</v>
      </c>
      <c r="I36" s="92" t="s">
        <v>33</v>
      </c>
      <c r="J36" s="92" t="s">
        <v>33</v>
      </c>
      <c r="K36" s="92" t="s">
        <v>34</v>
      </c>
      <c r="L36" s="92" t="s">
        <v>33</v>
      </c>
      <c r="M36" s="92" t="s">
        <v>33</v>
      </c>
      <c r="N36" s="92" t="s">
        <v>33</v>
      </c>
      <c r="O36" s="92" t="s">
        <v>33</v>
      </c>
      <c r="P36" s="92" t="s">
        <v>33</v>
      </c>
      <c r="Q36" s="92" t="s">
        <v>33</v>
      </c>
      <c r="R36" s="92" t="s">
        <v>33</v>
      </c>
      <c r="S36" s="93" t="s">
        <v>34</v>
      </c>
      <c r="T36" s="93" t="s">
        <v>34</v>
      </c>
      <c r="U36" s="93" t="s">
        <v>34</v>
      </c>
      <c r="V36" s="93" t="s">
        <v>34</v>
      </c>
      <c r="W36" s="94" t="s">
        <v>34</v>
      </c>
      <c r="X36" s="94" t="s">
        <v>34</v>
      </c>
      <c r="Y36" s="94" t="s">
        <v>34</v>
      </c>
      <c r="Z36" s="94" t="s">
        <v>34</v>
      </c>
      <c r="AA36" s="94" t="s">
        <v>34</v>
      </c>
      <c r="AB36" s="94" t="s">
        <v>34</v>
      </c>
      <c r="AC36" s="95" t="s">
        <v>34</v>
      </c>
      <c r="AD36" s="95" t="s">
        <v>34</v>
      </c>
      <c r="AE36" s="95" t="s">
        <v>34</v>
      </c>
      <c r="AF36" s="95" t="s">
        <v>34</v>
      </c>
      <c r="AG36" s="95" t="s">
        <v>33</v>
      </c>
      <c r="AH36" s="79" t="s">
        <v>34</v>
      </c>
      <c r="AI36" s="79" t="s">
        <v>34</v>
      </c>
      <c r="AJ36" s="79" t="s">
        <v>34</v>
      </c>
      <c r="AK36" s="79" t="s">
        <v>34</v>
      </c>
      <c r="AL36" s="79" t="s">
        <v>34</v>
      </c>
      <c r="AM36" s="79" t="s">
        <v>34</v>
      </c>
      <c r="AN36" s="79" t="s">
        <v>34</v>
      </c>
      <c r="AO36" s="79" t="s">
        <v>34</v>
      </c>
      <c r="AP36" s="79" t="s">
        <v>34</v>
      </c>
      <c r="AQ36" s="79" t="s">
        <v>34</v>
      </c>
      <c r="AR36" s="79" t="s">
        <v>2</v>
      </c>
      <c r="AS36" s="79" t="s">
        <v>34</v>
      </c>
      <c r="AT36" s="79" t="s">
        <v>34</v>
      </c>
      <c r="AU36" s="79" t="s">
        <v>34</v>
      </c>
    </row>
    <row r="37" spans="1:47" ht="15.75" outlineLevel="1" thickBot="1" x14ac:dyDescent="0.3">
      <c r="A37" s="246"/>
      <c r="B37" s="121" t="s">
        <v>3</v>
      </c>
      <c r="C37" s="122" t="s">
        <v>33</v>
      </c>
      <c r="D37" s="123" t="s">
        <v>33</v>
      </c>
      <c r="E37" s="123" t="s">
        <v>33</v>
      </c>
      <c r="F37" s="123" t="s">
        <v>33</v>
      </c>
      <c r="G37" s="123" t="s">
        <v>33</v>
      </c>
      <c r="H37" s="123" t="s">
        <v>33</v>
      </c>
      <c r="I37" s="123" t="s">
        <v>33</v>
      </c>
      <c r="J37" s="123" t="s">
        <v>33</v>
      </c>
      <c r="K37" s="123" t="s">
        <v>33</v>
      </c>
      <c r="L37" s="123" t="s">
        <v>33</v>
      </c>
      <c r="M37" s="123" t="s">
        <v>33</v>
      </c>
      <c r="N37" s="123" t="s">
        <v>33</v>
      </c>
      <c r="O37" s="123" t="s">
        <v>33</v>
      </c>
      <c r="P37" s="123" t="s">
        <v>33</v>
      </c>
      <c r="Q37" s="123" t="s">
        <v>33</v>
      </c>
      <c r="R37" s="123" t="s">
        <v>33</v>
      </c>
      <c r="S37" s="123" t="s">
        <v>34</v>
      </c>
      <c r="T37" s="123" t="s">
        <v>33</v>
      </c>
      <c r="U37" s="123" t="s">
        <v>33</v>
      </c>
      <c r="V37" s="123" t="s">
        <v>33</v>
      </c>
      <c r="W37" s="123" t="s">
        <v>33</v>
      </c>
      <c r="X37" s="123" t="s">
        <v>33</v>
      </c>
      <c r="Y37" s="123" t="s">
        <v>33</v>
      </c>
      <c r="Z37" s="123" t="s">
        <v>33</v>
      </c>
      <c r="AA37" s="123" t="s">
        <v>33</v>
      </c>
      <c r="AB37" s="123" t="s">
        <v>33</v>
      </c>
      <c r="AC37" s="123" t="s">
        <v>33</v>
      </c>
      <c r="AD37" s="123" t="s">
        <v>33</v>
      </c>
      <c r="AE37" s="123" t="s">
        <v>33</v>
      </c>
      <c r="AF37" s="123" t="s">
        <v>33</v>
      </c>
      <c r="AG37" s="123" t="s">
        <v>33</v>
      </c>
      <c r="AH37" s="135" t="s">
        <v>33</v>
      </c>
      <c r="AI37" s="135" t="s">
        <v>33</v>
      </c>
      <c r="AJ37" s="135" t="s">
        <v>33</v>
      </c>
      <c r="AK37" s="135" t="s">
        <v>33</v>
      </c>
      <c r="AL37" s="135" t="s">
        <v>33</v>
      </c>
      <c r="AM37" s="135" t="s">
        <v>34</v>
      </c>
      <c r="AN37" s="135" t="s">
        <v>34</v>
      </c>
      <c r="AO37" s="135" t="s">
        <v>33</v>
      </c>
      <c r="AP37" s="135" t="s">
        <v>33</v>
      </c>
      <c r="AQ37" s="135" t="s">
        <v>34</v>
      </c>
      <c r="AR37" s="135" t="s">
        <v>34</v>
      </c>
      <c r="AS37" s="135" t="s">
        <v>33</v>
      </c>
      <c r="AT37" s="135" t="s">
        <v>34</v>
      </c>
      <c r="AU37" s="135" t="s">
        <v>34</v>
      </c>
    </row>
    <row r="38" spans="1:47" outlineLevel="1" x14ac:dyDescent="0.25">
      <c r="A38" s="244" t="s">
        <v>198</v>
      </c>
      <c r="B38" s="118" t="s">
        <v>2</v>
      </c>
      <c r="C38" s="117" t="s">
        <v>33</v>
      </c>
      <c r="D38" s="92" t="s">
        <v>33</v>
      </c>
      <c r="E38" s="92" t="s">
        <v>33</v>
      </c>
      <c r="F38" s="92" t="s">
        <v>33</v>
      </c>
      <c r="G38" s="92" t="s">
        <v>34</v>
      </c>
      <c r="H38" s="92" t="s">
        <v>34</v>
      </c>
      <c r="I38" s="92" t="s">
        <v>33</v>
      </c>
      <c r="J38" s="92" t="s">
        <v>33</v>
      </c>
      <c r="K38" s="92" t="s">
        <v>34</v>
      </c>
      <c r="L38" s="92" t="s">
        <v>33</v>
      </c>
      <c r="M38" s="92" t="s">
        <v>33</v>
      </c>
      <c r="N38" s="92" t="s">
        <v>33</v>
      </c>
      <c r="O38" s="92" t="s">
        <v>33</v>
      </c>
      <c r="P38" s="92" t="s">
        <v>33</v>
      </c>
      <c r="Q38" s="92" t="s">
        <v>33</v>
      </c>
      <c r="R38" s="92" t="s">
        <v>33</v>
      </c>
      <c r="S38" s="93" t="s">
        <v>34</v>
      </c>
      <c r="T38" s="93" t="s">
        <v>34</v>
      </c>
      <c r="U38" s="93" t="s">
        <v>34</v>
      </c>
      <c r="V38" s="93" t="s">
        <v>34</v>
      </c>
      <c r="W38" s="94" t="s">
        <v>34</v>
      </c>
      <c r="X38" s="94" t="s">
        <v>34</v>
      </c>
      <c r="Y38" s="94" t="s">
        <v>34</v>
      </c>
      <c r="Z38" s="94" t="s">
        <v>34</v>
      </c>
      <c r="AA38" s="94" t="s">
        <v>34</v>
      </c>
      <c r="AB38" s="94" t="s">
        <v>34</v>
      </c>
      <c r="AC38" s="95" t="s">
        <v>34</v>
      </c>
      <c r="AD38" s="95" t="s">
        <v>34</v>
      </c>
      <c r="AE38" s="95" t="s">
        <v>34</v>
      </c>
      <c r="AF38" s="95" t="s">
        <v>33</v>
      </c>
      <c r="AG38" s="95" t="s">
        <v>34</v>
      </c>
      <c r="AH38" s="79" t="s">
        <v>34</v>
      </c>
      <c r="AI38" s="79" t="s">
        <v>34</v>
      </c>
      <c r="AJ38" s="79" t="s">
        <v>34</v>
      </c>
      <c r="AK38" s="79" t="s">
        <v>34</v>
      </c>
      <c r="AL38" s="79" t="s">
        <v>34</v>
      </c>
      <c r="AM38" s="79" t="s">
        <v>34</v>
      </c>
      <c r="AN38" s="79" t="s">
        <v>34</v>
      </c>
      <c r="AO38" s="79" t="s">
        <v>34</v>
      </c>
      <c r="AP38" s="79" t="s">
        <v>34</v>
      </c>
      <c r="AQ38" s="79" t="s">
        <v>34</v>
      </c>
      <c r="AR38" s="79" t="s">
        <v>34</v>
      </c>
      <c r="AS38" s="79" t="s">
        <v>33</v>
      </c>
      <c r="AT38" s="79" t="s">
        <v>34</v>
      </c>
      <c r="AU38" s="79" t="s">
        <v>34</v>
      </c>
    </row>
    <row r="39" spans="1:47" ht="15.75" outlineLevel="1" thickBot="1" x14ac:dyDescent="0.3">
      <c r="A39" s="245"/>
      <c r="B39" s="119" t="s">
        <v>3</v>
      </c>
      <c r="C39" s="122" t="s">
        <v>33</v>
      </c>
      <c r="D39" s="123" t="s">
        <v>33</v>
      </c>
      <c r="E39" s="123" t="s">
        <v>33</v>
      </c>
      <c r="F39" s="123" t="s">
        <v>33</v>
      </c>
      <c r="G39" s="123" t="s">
        <v>33</v>
      </c>
      <c r="H39" s="123" t="s">
        <v>33</v>
      </c>
      <c r="I39" s="123" t="s">
        <v>33</v>
      </c>
      <c r="J39" s="123" t="s">
        <v>33</v>
      </c>
      <c r="K39" s="123" t="s">
        <v>33</v>
      </c>
      <c r="L39" s="123" t="s">
        <v>33</v>
      </c>
      <c r="M39" s="123" t="s">
        <v>33</v>
      </c>
      <c r="N39" s="123" t="s">
        <v>33</v>
      </c>
      <c r="O39" s="123" t="s">
        <v>33</v>
      </c>
      <c r="P39" s="123" t="s">
        <v>33</v>
      </c>
      <c r="Q39" s="123" t="s">
        <v>33</v>
      </c>
      <c r="R39" s="123" t="s">
        <v>33</v>
      </c>
      <c r="S39" s="123" t="s">
        <v>33</v>
      </c>
      <c r="T39" s="123" t="s">
        <v>33</v>
      </c>
      <c r="U39" s="123" t="s">
        <v>33</v>
      </c>
      <c r="V39" s="123" t="s">
        <v>33</v>
      </c>
      <c r="W39" s="123" t="s">
        <v>33</v>
      </c>
      <c r="X39" s="123" t="s">
        <v>33</v>
      </c>
      <c r="Y39" s="123" t="s">
        <v>33</v>
      </c>
      <c r="Z39" s="123" t="s">
        <v>33</v>
      </c>
      <c r="AA39" s="123" t="s">
        <v>33</v>
      </c>
      <c r="AB39" s="123" t="s">
        <v>33</v>
      </c>
      <c r="AC39" s="123" t="s">
        <v>33</v>
      </c>
      <c r="AD39" s="123" t="s">
        <v>33</v>
      </c>
      <c r="AE39" s="123" t="s">
        <v>33</v>
      </c>
      <c r="AF39" s="123" t="s">
        <v>33</v>
      </c>
      <c r="AG39" s="123" t="s">
        <v>34</v>
      </c>
      <c r="AH39" s="135" t="s">
        <v>33</v>
      </c>
      <c r="AI39" s="135" t="s">
        <v>33</v>
      </c>
      <c r="AJ39" s="135" t="s">
        <v>33</v>
      </c>
      <c r="AK39" s="135" t="s">
        <v>33</v>
      </c>
      <c r="AL39" s="135" t="s">
        <v>33</v>
      </c>
      <c r="AM39" s="135" t="s">
        <v>34</v>
      </c>
      <c r="AN39" s="135" t="s">
        <v>34</v>
      </c>
      <c r="AO39" s="135" t="s">
        <v>33</v>
      </c>
      <c r="AP39" s="135" t="s">
        <v>33</v>
      </c>
      <c r="AQ39" s="135" t="s">
        <v>34</v>
      </c>
      <c r="AR39" s="135" t="s">
        <v>34</v>
      </c>
      <c r="AS39" s="135" t="s">
        <v>33</v>
      </c>
      <c r="AT39" s="135" t="s">
        <v>33</v>
      </c>
      <c r="AU39" s="135" t="s">
        <v>33</v>
      </c>
    </row>
    <row r="40" spans="1:47" outlineLevel="1" x14ac:dyDescent="0.25">
      <c r="A40" s="244" t="s">
        <v>199</v>
      </c>
      <c r="B40" s="118" t="s">
        <v>2</v>
      </c>
      <c r="C40" s="117" t="s">
        <v>34</v>
      </c>
      <c r="D40" s="92" t="s">
        <v>34</v>
      </c>
      <c r="E40" s="92" t="s">
        <v>34</v>
      </c>
      <c r="F40" s="92" t="s">
        <v>34</v>
      </c>
      <c r="G40" s="92" t="s">
        <v>33</v>
      </c>
      <c r="H40" s="92" t="s">
        <v>33</v>
      </c>
      <c r="I40" s="92" t="s">
        <v>34</v>
      </c>
      <c r="J40" s="92" t="s">
        <v>33</v>
      </c>
      <c r="K40" s="92" t="s">
        <v>33</v>
      </c>
      <c r="L40" s="92" t="s">
        <v>33</v>
      </c>
      <c r="M40" s="92" t="s">
        <v>33</v>
      </c>
      <c r="N40" s="92" t="s">
        <v>33</v>
      </c>
      <c r="O40" s="92" t="s">
        <v>33</v>
      </c>
      <c r="P40" s="92" t="s">
        <v>33</v>
      </c>
      <c r="Q40" s="92" t="s">
        <v>33</v>
      </c>
      <c r="R40" s="92" t="s">
        <v>33</v>
      </c>
      <c r="S40" s="93" t="s">
        <v>34</v>
      </c>
      <c r="T40" s="93" t="s">
        <v>34</v>
      </c>
      <c r="U40" s="93" t="s">
        <v>34</v>
      </c>
      <c r="V40" s="93" t="s">
        <v>34</v>
      </c>
      <c r="W40" s="94" t="s">
        <v>34</v>
      </c>
      <c r="X40" s="94" t="s">
        <v>34</v>
      </c>
      <c r="Y40" s="94" t="s">
        <v>34</v>
      </c>
      <c r="Z40" s="94" t="s">
        <v>34</v>
      </c>
      <c r="AA40" s="94" t="s">
        <v>34</v>
      </c>
      <c r="AB40" s="94" t="s">
        <v>34</v>
      </c>
      <c r="AC40" s="95" t="s">
        <v>34</v>
      </c>
      <c r="AD40" s="95" t="s">
        <v>33</v>
      </c>
      <c r="AE40" s="95" t="s">
        <v>34</v>
      </c>
      <c r="AF40" s="95" t="s">
        <v>33</v>
      </c>
      <c r="AG40" s="95" t="s">
        <v>34</v>
      </c>
      <c r="AH40" s="79" t="s">
        <v>33</v>
      </c>
      <c r="AI40" s="79" t="s">
        <v>34</v>
      </c>
      <c r="AJ40" s="79" t="s">
        <v>34</v>
      </c>
      <c r="AK40" s="79" t="s">
        <v>34</v>
      </c>
      <c r="AL40" s="79" t="s">
        <v>34</v>
      </c>
      <c r="AM40" s="79" t="s">
        <v>34</v>
      </c>
      <c r="AN40" s="79" t="s">
        <v>34</v>
      </c>
      <c r="AO40" s="79" t="s">
        <v>34</v>
      </c>
      <c r="AP40" s="79" t="s">
        <v>34</v>
      </c>
      <c r="AQ40" s="79" t="s">
        <v>34</v>
      </c>
      <c r="AR40" s="79" t="s">
        <v>34</v>
      </c>
      <c r="AS40" s="79" t="s">
        <v>34</v>
      </c>
      <c r="AT40" s="79" t="s">
        <v>34</v>
      </c>
      <c r="AU40" s="79" t="s">
        <v>34</v>
      </c>
    </row>
    <row r="41" spans="1:47" ht="15.75" outlineLevel="1" thickBot="1" x14ac:dyDescent="0.3">
      <c r="A41" s="246"/>
      <c r="B41" s="121" t="s">
        <v>3</v>
      </c>
      <c r="C41" s="122" t="s">
        <v>33</v>
      </c>
      <c r="D41" s="123" t="s">
        <v>33</v>
      </c>
      <c r="E41" s="123" t="s">
        <v>33</v>
      </c>
      <c r="F41" s="123" t="s">
        <v>33</v>
      </c>
      <c r="G41" s="123" t="s">
        <v>33</v>
      </c>
      <c r="H41" s="123" t="s">
        <v>33</v>
      </c>
      <c r="I41" s="123" t="s">
        <v>33</v>
      </c>
      <c r="J41" s="123" t="s">
        <v>33</v>
      </c>
      <c r="K41" s="123" t="s">
        <v>33</v>
      </c>
      <c r="L41" s="123" t="s">
        <v>33</v>
      </c>
      <c r="M41" s="123" t="s">
        <v>33</v>
      </c>
      <c r="N41" s="123" t="s">
        <v>33</v>
      </c>
      <c r="O41" s="123" t="s">
        <v>33</v>
      </c>
      <c r="P41" s="123" t="s">
        <v>33</v>
      </c>
      <c r="Q41" s="123" t="s">
        <v>33</v>
      </c>
      <c r="R41" s="123" t="s">
        <v>33</v>
      </c>
      <c r="S41" s="123" t="s">
        <v>33</v>
      </c>
      <c r="T41" s="123" t="s">
        <v>33</v>
      </c>
      <c r="U41" s="123" t="s">
        <v>33</v>
      </c>
      <c r="V41" s="123" t="s">
        <v>33</v>
      </c>
      <c r="W41" s="123" t="s">
        <v>33</v>
      </c>
      <c r="X41" s="123" t="s">
        <v>33</v>
      </c>
      <c r="Y41" s="123" t="s">
        <v>33</v>
      </c>
      <c r="Z41" s="123" t="s">
        <v>33</v>
      </c>
      <c r="AA41" s="123" t="s">
        <v>33</v>
      </c>
      <c r="AB41" s="123" t="s">
        <v>33</v>
      </c>
      <c r="AC41" s="123" t="s">
        <v>34</v>
      </c>
      <c r="AD41" s="123" t="s">
        <v>33</v>
      </c>
      <c r="AE41" s="123" t="s">
        <v>33</v>
      </c>
      <c r="AF41" s="123" t="s">
        <v>33</v>
      </c>
      <c r="AG41" s="123" t="s">
        <v>33</v>
      </c>
      <c r="AH41" s="135" t="s">
        <v>33</v>
      </c>
      <c r="AI41" s="135" t="s">
        <v>33</v>
      </c>
      <c r="AJ41" s="135" t="s">
        <v>33</v>
      </c>
      <c r="AK41" s="135" t="s">
        <v>33</v>
      </c>
      <c r="AL41" s="135" t="s">
        <v>33</v>
      </c>
      <c r="AM41" s="135" t="s">
        <v>33</v>
      </c>
      <c r="AN41" s="135" t="s">
        <v>33</v>
      </c>
      <c r="AO41" s="135" t="s">
        <v>33</v>
      </c>
      <c r="AP41" s="135" t="s">
        <v>33</v>
      </c>
      <c r="AQ41" s="135" t="s">
        <v>33</v>
      </c>
      <c r="AR41" s="135" t="s">
        <v>33</v>
      </c>
      <c r="AS41" s="135" t="s">
        <v>33</v>
      </c>
      <c r="AT41" s="135" t="s">
        <v>33</v>
      </c>
      <c r="AU41" s="135" t="s">
        <v>33</v>
      </c>
    </row>
    <row r="42" spans="1:47" outlineLevel="1" x14ac:dyDescent="0.25">
      <c r="A42" s="244" t="s">
        <v>200</v>
      </c>
      <c r="B42" s="118" t="s">
        <v>2</v>
      </c>
      <c r="C42" s="117" t="s">
        <v>33</v>
      </c>
      <c r="D42" s="92" t="s">
        <v>33</v>
      </c>
      <c r="E42" s="92" t="s">
        <v>34</v>
      </c>
      <c r="F42" s="92" t="s">
        <v>34</v>
      </c>
      <c r="G42" s="92" t="s">
        <v>33</v>
      </c>
      <c r="H42" s="92" t="s">
        <v>33</v>
      </c>
      <c r="I42" s="92" t="s">
        <v>33</v>
      </c>
      <c r="J42" s="92" t="s">
        <v>33</v>
      </c>
      <c r="K42" s="92" t="s">
        <v>33</v>
      </c>
      <c r="L42" s="92" t="s">
        <v>33</v>
      </c>
      <c r="M42" s="92" t="s">
        <v>33</v>
      </c>
      <c r="N42" s="92" t="s">
        <v>33</v>
      </c>
      <c r="O42" s="92" t="s">
        <v>33</v>
      </c>
      <c r="P42" s="92" t="s">
        <v>33</v>
      </c>
      <c r="Q42" s="92" t="s">
        <v>33</v>
      </c>
      <c r="R42" s="92" t="s">
        <v>33</v>
      </c>
      <c r="S42" s="93" t="s">
        <v>34</v>
      </c>
      <c r="T42" s="93" t="s">
        <v>34</v>
      </c>
      <c r="U42" s="93" t="s">
        <v>34</v>
      </c>
      <c r="V42" s="93" t="s">
        <v>34</v>
      </c>
      <c r="W42" s="94" t="s">
        <v>34</v>
      </c>
      <c r="X42" s="94" t="s">
        <v>34</v>
      </c>
      <c r="Y42" s="94" t="s">
        <v>33</v>
      </c>
      <c r="Z42" s="94" t="s">
        <v>33</v>
      </c>
      <c r="AA42" s="94" t="s">
        <v>34</v>
      </c>
      <c r="AB42" s="94" t="s">
        <v>33</v>
      </c>
      <c r="AC42" s="95" t="s">
        <v>34</v>
      </c>
      <c r="AD42" s="95" t="s">
        <v>34</v>
      </c>
      <c r="AE42" s="95" t="s">
        <v>34</v>
      </c>
      <c r="AF42" s="95" t="s">
        <v>33</v>
      </c>
      <c r="AG42" s="95" t="s">
        <v>33</v>
      </c>
      <c r="AH42" s="79" t="s">
        <v>33</v>
      </c>
      <c r="AI42" s="79" t="s">
        <v>34</v>
      </c>
      <c r="AJ42" s="79" t="s">
        <v>34</v>
      </c>
      <c r="AK42" s="79" t="s">
        <v>34</v>
      </c>
      <c r="AL42" s="79" t="s">
        <v>34</v>
      </c>
      <c r="AM42" s="79" t="s">
        <v>34</v>
      </c>
      <c r="AN42" s="79" t="s">
        <v>34</v>
      </c>
      <c r="AO42" s="79" t="s">
        <v>34</v>
      </c>
      <c r="AP42" s="79" t="s">
        <v>34</v>
      </c>
      <c r="AQ42" s="79" t="s">
        <v>34</v>
      </c>
      <c r="AR42" s="79" t="s">
        <v>34</v>
      </c>
      <c r="AS42" s="79" t="s">
        <v>34</v>
      </c>
      <c r="AT42" s="79" t="s">
        <v>34</v>
      </c>
      <c r="AU42" s="79" t="s">
        <v>34</v>
      </c>
    </row>
    <row r="43" spans="1:47" ht="15.75" outlineLevel="1" thickBot="1" x14ac:dyDescent="0.3">
      <c r="A43" s="245"/>
      <c r="B43" s="119" t="s">
        <v>3</v>
      </c>
      <c r="C43" s="122" t="s">
        <v>33</v>
      </c>
      <c r="D43" s="123" t="s">
        <v>33</v>
      </c>
      <c r="E43" s="123" t="s">
        <v>33</v>
      </c>
      <c r="F43" s="123" t="s">
        <v>33</v>
      </c>
      <c r="G43" s="123" t="s">
        <v>33</v>
      </c>
      <c r="H43" s="123" t="s">
        <v>33</v>
      </c>
      <c r="I43" s="123" t="s">
        <v>33</v>
      </c>
      <c r="J43" s="123" t="s">
        <v>33</v>
      </c>
      <c r="K43" s="123" t="s">
        <v>33</v>
      </c>
      <c r="L43" s="123" t="s">
        <v>33</v>
      </c>
      <c r="M43" s="123" t="s">
        <v>33</v>
      </c>
      <c r="N43" s="123" t="s">
        <v>33</v>
      </c>
      <c r="O43" s="123" t="s">
        <v>33</v>
      </c>
      <c r="P43" s="123" t="s">
        <v>33</v>
      </c>
      <c r="Q43" s="123" t="s">
        <v>33</v>
      </c>
      <c r="R43" s="123" t="s">
        <v>33</v>
      </c>
      <c r="S43" s="123" t="s">
        <v>33</v>
      </c>
      <c r="T43" s="123" t="s">
        <v>33</v>
      </c>
      <c r="U43" s="123" t="s">
        <v>33</v>
      </c>
      <c r="V43" s="123" t="s">
        <v>33</v>
      </c>
      <c r="W43" s="123" t="s">
        <v>33</v>
      </c>
      <c r="X43" s="123" t="s">
        <v>33</v>
      </c>
      <c r="Y43" s="123" t="s">
        <v>33</v>
      </c>
      <c r="Z43" s="123" t="s">
        <v>33</v>
      </c>
      <c r="AA43" s="123" t="s">
        <v>33</v>
      </c>
      <c r="AB43" s="123" t="s">
        <v>33</v>
      </c>
      <c r="AC43" s="123" t="s">
        <v>33</v>
      </c>
      <c r="AD43" s="123" t="s">
        <v>33</v>
      </c>
      <c r="AE43" s="123" t="s">
        <v>33</v>
      </c>
      <c r="AF43" s="123" t="s">
        <v>33</v>
      </c>
      <c r="AG43" s="123" t="s">
        <v>33</v>
      </c>
      <c r="AH43" s="135" t="s">
        <v>33</v>
      </c>
      <c r="AI43" s="135" t="s">
        <v>33</v>
      </c>
      <c r="AJ43" s="135" t="s">
        <v>33</v>
      </c>
      <c r="AK43" s="135" t="s">
        <v>33</v>
      </c>
      <c r="AL43" s="135" t="s">
        <v>33</v>
      </c>
      <c r="AM43" s="135" t="s">
        <v>33</v>
      </c>
      <c r="AN43" s="135" t="s">
        <v>33</v>
      </c>
      <c r="AO43" s="135" t="s">
        <v>33</v>
      </c>
      <c r="AP43" s="135" t="s">
        <v>33</v>
      </c>
      <c r="AQ43" s="135" t="s">
        <v>33</v>
      </c>
      <c r="AR43" s="135" t="s">
        <v>33</v>
      </c>
      <c r="AS43" s="135" t="s">
        <v>33</v>
      </c>
      <c r="AT43" s="135" t="s">
        <v>33</v>
      </c>
      <c r="AU43" s="135" t="s">
        <v>33</v>
      </c>
    </row>
    <row r="44" spans="1:47" outlineLevel="1" x14ac:dyDescent="0.25">
      <c r="A44" s="244" t="s">
        <v>201</v>
      </c>
      <c r="B44" s="118" t="s">
        <v>2</v>
      </c>
      <c r="C44" s="117" t="s">
        <v>34</v>
      </c>
      <c r="D44" s="92" t="s">
        <v>34</v>
      </c>
      <c r="E44" s="92" t="s">
        <v>34</v>
      </c>
      <c r="F44" s="92" t="s">
        <v>34</v>
      </c>
      <c r="G44" s="92" t="s">
        <v>33</v>
      </c>
      <c r="H44" s="92" t="s">
        <v>33</v>
      </c>
      <c r="I44" s="92" t="s">
        <v>34</v>
      </c>
      <c r="J44" s="92" t="s">
        <v>33</v>
      </c>
      <c r="K44" s="92" t="s">
        <v>34</v>
      </c>
      <c r="L44" s="92" t="s">
        <v>33</v>
      </c>
      <c r="M44" s="92" t="s">
        <v>33</v>
      </c>
      <c r="N44" s="92" t="s">
        <v>33</v>
      </c>
      <c r="O44" s="92" t="s">
        <v>33</v>
      </c>
      <c r="P44" s="92" t="s">
        <v>33</v>
      </c>
      <c r="Q44" s="92" t="s">
        <v>34</v>
      </c>
      <c r="R44" s="92" t="s">
        <v>33</v>
      </c>
      <c r="S44" s="93" t="s">
        <v>33</v>
      </c>
      <c r="T44" s="93" t="s">
        <v>34</v>
      </c>
      <c r="U44" s="93" t="s">
        <v>34</v>
      </c>
      <c r="V44" s="93" t="s">
        <v>34</v>
      </c>
      <c r="W44" s="94" t="s">
        <v>34</v>
      </c>
      <c r="X44" s="94" t="s">
        <v>34</v>
      </c>
      <c r="Y44" s="94" t="s">
        <v>33</v>
      </c>
      <c r="Z44" s="94" t="s">
        <v>33</v>
      </c>
      <c r="AA44" s="94" t="s">
        <v>34</v>
      </c>
      <c r="AB44" s="94" t="s">
        <v>34</v>
      </c>
      <c r="AC44" s="95" t="s">
        <v>34</v>
      </c>
      <c r="AD44" s="95" t="s">
        <v>33</v>
      </c>
      <c r="AE44" s="95" t="s">
        <v>34</v>
      </c>
      <c r="AF44" s="95" t="s">
        <v>33</v>
      </c>
      <c r="AG44" s="95" t="s">
        <v>33</v>
      </c>
      <c r="AH44" s="79" t="s">
        <v>33</v>
      </c>
      <c r="AI44" s="79" t="s">
        <v>34</v>
      </c>
      <c r="AJ44" s="79" t="s">
        <v>34</v>
      </c>
      <c r="AK44" s="79" t="s">
        <v>34</v>
      </c>
      <c r="AL44" s="79" t="s">
        <v>34</v>
      </c>
      <c r="AM44" s="79" t="s">
        <v>34</v>
      </c>
      <c r="AN44" s="79" t="s">
        <v>34</v>
      </c>
      <c r="AO44" s="79" t="s">
        <v>34</v>
      </c>
      <c r="AP44" s="79" t="s">
        <v>34</v>
      </c>
      <c r="AQ44" s="79" t="s">
        <v>34</v>
      </c>
      <c r="AR44" s="79" t="s">
        <v>34</v>
      </c>
      <c r="AS44" s="79" t="s">
        <v>34</v>
      </c>
      <c r="AT44" s="79" t="s">
        <v>34</v>
      </c>
      <c r="AU44" s="79" t="s">
        <v>34</v>
      </c>
    </row>
    <row r="45" spans="1:47" ht="15.75" outlineLevel="1" thickBot="1" x14ac:dyDescent="0.3">
      <c r="A45" s="246"/>
      <c r="B45" s="121" t="s">
        <v>3</v>
      </c>
      <c r="C45" s="122" t="s">
        <v>33</v>
      </c>
      <c r="D45" s="123" t="s">
        <v>33</v>
      </c>
      <c r="E45" s="123" t="s">
        <v>33</v>
      </c>
      <c r="F45" s="123" t="s">
        <v>33</v>
      </c>
      <c r="G45" s="123" t="s">
        <v>33</v>
      </c>
      <c r="H45" s="123" t="s">
        <v>33</v>
      </c>
      <c r="I45" s="123" t="s">
        <v>33</v>
      </c>
      <c r="J45" s="123" t="s">
        <v>33</v>
      </c>
      <c r="K45" s="123" t="s">
        <v>33</v>
      </c>
      <c r="L45" s="123" t="s">
        <v>33</v>
      </c>
      <c r="M45" s="123" t="s">
        <v>33</v>
      </c>
      <c r="N45" s="123" t="s">
        <v>33</v>
      </c>
      <c r="O45" s="123" t="s">
        <v>33</v>
      </c>
      <c r="P45" s="123" t="s">
        <v>33</v>
      </c>
      <c r="Q45" s="123" t="s">
        <v>33</v>
      </c>
      <c r="R45" s="123" t="s">
        <v>33</v>
      </c>
      <c r="S45" s="123" t="s">
        <v>33</v>
      </c>
      <c r="T45" s="123" t="s">
        <v>33</v>
      </c>
      <c r="U45" s="123" t="s">
        <v>33</v>
      </c>
      <c r="V45" s="123" t="s">
        <v>33</v>
      </c>
      <c r="W45" s="123" t="s">
        <v>33</v>
      </c>
      <c r="X45" s="123" t="s">
        <v>33</v>
      </c>
      <c r="Y45" s="123" t="s">
        <v>33</v>
      </c>
      <c r="Z45" s="123" t="s">
        <v>33</v>
      </c>
      <c r="AA45" s="123" t="s">
        <v>33</v>
      </c>
      <c r="AB45" s="123" t="s">
        <v>33</v>
      </c>
      <c r="AC45" s="123" t="s">
        <v>33</v>
      </c>
      <c r="AD45" s="123" t="s">
        <v>33</v>
      </c>
      <c r="AE45" s="123" t="s">
        <v>33</v>
      </c>
      <c r="AF45" s="123" t="s">
        <v>33</v>
      </c>
      <c r="AG45" s="123" t="s">
        <v>33</v>
      </c>
      <c r="AH45" s="135" t="s">
        <v>33</v>
      </c>
      <c r="AI45" s="135" t="s">
        <v>34</v>
      </c>
      <c r="AJ45" s="135" t="s">
        <v>33</v>
      </c>
      <c r="AK45" s="135" t="s">
        <v>33</v>
      </c>
      <c r="AL45" s="135" t="s">
        <v>33</v>
      </c>
      <c r="AM45" s="135" t="s">
        <v>33</v>
      </c>
      <c r="AN45" s="135" t="s">
        <v>33</v>
      </c>
      <c r="AO45" s="135" t="s">
        <v>33</v>
      </c>
      <c r="AP45" s="135" t="s">
        <v>33</v>
      </c>
      <c r="AQ45" s="135" t="s">
        <v>34</v>
      </c>
      <c r="AR45" s="135" t="s">
        <v>34</v>
      </c>
      <c r="AS45" s="135" t="s">
        <v>33</v>
      </c>
      <c r="AT45" s="135" t="s">
        <v>34</v>
      </c>
      <c r="AU45" s="135" t="s">
        <v>34</v>
      </c>
    </row>
    <row r="46" spans="1:47" outlineLevel="1" x14ac:dyDescent="0.25">
      <c r="A46" s="244" t="s">
        <v>202</v>
      </c>
      <c r="B46" s="118" t="s">
        <v>2</v>
      </c>
      <c r="C46" s="117" t="s">
        <v>34</v>
      </c>
      <c r="D46" s="92" t="s">
        <v>34</v>
      </c>
      <c r="E46" s="92" t="s">
        <v>34</v>
      </c>
      <c r="F46" s="92" t="s">
        <v>34</v>
      </c>
      <c r="G46" s="92" t="s">
        <v>34</v>
      </c>
      <c r="H46" s="92" t="s">
        <v>34</v>
      </c>
      <c r="I46" s="92" t="s">
        <v>34</v>
      </c>
      <c r="J46" s="92" t="s">
        <v>34</v>
      </c>
      <c r="K46" s="92" t="s">
        <v>34</v>
      </c>
      <c r="L46" s="92" t="s">
        <v>34</v>
      </c>
      <c r="M46" s="92" t="s">
        <v>34</v>
      </c>
      <c r="N46" s="92" t="s">
        <v>33</v>
      </c>
      <c r="O46" s="92" t="s">
        <v>33</v>
      </c>
      <c r="P46" s="92" t="s">
        <v>34</v>
      </c>
      <c r="Q46" s="92" t="s">
        <v>34</v>
      </c>
      <c r="R46" s="92" t="s">
        <v>33</v>
      </c>
      <c r="S46" s="93" t="s">
        <v>34</v>
      </c>
      <c r="T46" s="93" t="s">
        <v>2</v>
      </c>
      <c r="U46" s="93" t="s">
        <v>2</v>
      </c>
      <c r="V46" s="93" t="s">
        <v>34</v>
      </c>
      <c r="W46" s="94" t="s">
        <v>2</v>
      </c>
      <c r="X46" s="94" t="s">
        <v>2</v>
      </c>
      <c r="Y46" s="94" t="s">
        <v>34</v>
      </c>
      <c r="Z46" s="94" t="s">
        <v>33</v>
      </c>
      <c r="AA46" s="94" t="s">
        <v>34</v>
      </c>
      <c r="AB46" s="94" t="s">
        <v>2</v>
      </c>
      <c r="AC46" s="95" t="s">
        <v>34</v>
      </c>
      <c r="AD46" s="95" t="s">
        <v>34</v>
      </c>
      <c r="AE46" s="95" t="s">
        <v>34</v>
      </c>
      <c r="AF46" s="95" t="s">
        <v>34</v>
      </c>
      <c r="AG46" s="95" t="s">
        <v>33</v>
      </c>
      <c r="AH46" s="79" t="s">
        <v>34</v>
      </c>
      <c r="AI46" s="79" t="s">
        <v>34</v>
      </c>
      <c r="AJ46" s="79" t="s">
        <v>34</v>
      </c>
      <c r="AK46" s="79" t="s">
        <v>34</v>
      </c>
      <c r="AL46" s="79" t="s">
        <v>34</v>
      </c>
      <c r="AM46" s="79" t="s">
        <v>34</v>
      </c>
      <c r="AN46" s="79" t="s">
        <v>2</v>
      </c>
      <c r="AO46" s="79" t="s">
        <v>34</v>
      </c>
      <c r="AP46" s="79" t="s">
        <v>34</v>
      </c>
      <c r="AQ46" s="79" t="s">
        <v>34</v>
      </c>
      <c r="AR46" s="79" t="s">
        <v>2</v>
      </c>
      <c r="AS46" s="79" t="s">
        <v>2</v>
      </c>
      <c r="AT46" s="79" t="s">
        <v>34</v>
      </c>
      <c r="AU46" s="79" t="s">
        <v>2</v>
      </c>
    </row>
    <row r="47" spans="1:47" ht="15.75" outlineLevel="1" thickBot="1" x14ac:dyDescent="0.3">
      <c r="A47" s="245"/>
      <c r="B47" s="119" t="s">
        <v>3</v>
      </c>
      <c r="C47" s="122" t="s">
        <v>33</v>
      </c>
      <c r="D47" s="123" t="s">
        <v>33</v>
      </c>
      <c r="E47" s="123" t="s">
        <v>33</v>
      </c>
      <c r="F47" s="123" t="s">
        <v>33</v>
      </c>
      <c r="G47" s="123" t="s">
        <v>33</v>
      </c>
      <c r="H47" s="123" t="s">
        <v>33</v>
      </c>
      <c r="I47" s="123" t="s">
        <v>33</v>
      </c>
      <c r="J47" s="123" t="s">
        <v>33</v>
      </c>
      <c r="K47" s="123" t="s">
        <v>34</v>
      </c>
      <c r="L47" s="123" t="s">
        <v>33</v>
      </c>
      <c r="M47" s="123" t="s">
        <v>33</v>
      </c>
      <c r="N47" s="123" t="s">
        <v>33</v>
      </c>
      <c r="O47" s="123" t="s">
        <v>33</v>
      </c>
      <c r="P47" s="123" t="s">
        <v>33</v>
      </c>
      <c r="Q47" s="123" t="s">
        <v>34</v>
      </c>
      <c r="R47" s="123" t="s">
        <v>33</v>
      </c>
      <c r="S47" s="123" t="s">
        <v>33</v>
      </c>
      <c r="T47" s="123" t="s">
        <v>34</v>
      </c>
      <c r="U47" s="123" t="s">
        <v>34</v>
      </c>
      <c r="V47" s="123" t="s">
        <v>33</v>
      </c>
      <c r="W47" s="123" t="s">
        <v>34</v>
      </c>
      <c r="X47" s="123" t="s">
        <v>34</v>
      </c>
      <c r="Y47" s="123" t="s">
        <v>33</v>
      </c>
      <c r="Z47" s="123" t="s">
        <v>33</v>
      </c>
      <c r="AA47" s="123" t="s">
        <v>33</v>
      </c>
      <c r="AB47" s="123" t="s">
        <v>34</v>
      </c>
      <c r="AC47" s="123" t="s">
        <v>33</v>
      </c>
      <c r="AD47" s="123" t="s">
        <v>33</v>
      </c>
      <c r="AE47" s="123" t="s">
        <v>33</v>
      </c>
      <c r="AF47" s="123" t="s">
        <v>33</v>
      </c>
      <c r="AG47" s="123" t="s">
        <v>33</v>
      </c>
      <c r="AH47" s="135" t="s">
        <v>33</v>
      </c>
      <c r="AI47" s="135" t="s">
        <v>33</v>
      </c>
      <c r="AJ47" s="135" t="s">
        <v>33</v>
      </c>
      <c r="AK47" s="135" t="s">
        <v>33</v>
      </c>
      <c r="AL47" s="135" t="s">
        <v>33</v>
      </c>
      <c r="AM47" s="135" t="s">
        <v>34</v>
      </c>
      <c r="AN47" s="135" t="s">
        <v>34</v>
      </c>
      <c r="AO47" s="135" t="s">
        <v>33</v>
      </c>
      <c r="AP47" s="135" t="s">
        <v>33</v>
      </c>
      <c r="AQ47" s="135" t="s">
        <v>34</v>
      </c>
      <c r="AR47" s="135" t="s">
        <v>34</v>
      </c>
      <c r="AS47" s="135" t="s">
        <v>34</v>
      </c>
      <c r="AT47" s="135" t="s">
        <v>34</v>
      </c>
      <c r="AU47" s="135" t="s">
        <v>34</v>
      </c>
    </row>
    <row r="48" spans="1:47" outlineLevel="1" x14ac:dyDescent="0.25">
      <c r="A48" s="244" t="s">
        <v>203</v>
      </c>
      <c r="B48" s="118" t="s">
        <v>2</v>
      </c>
      <c r="C48" s="117" t="s">
        <v>34</v>
      </c>
      <c r="D48" s="92" t="s">
        <v>2</v>
      </c>
      <c r="E48" s="92" t="s">
        <v>2</v>
      </c>
      <c r="F48" s="92" t="s">
        <v>34</v>
      </c>
      <c r="G48" s="92" t="s">
        <v>34</v>
      </c>
      <c r="H48" s="92" t="s">
        <v>34</v>
      </c>
      <c r="I48" s="92" t="s">
        <v>34</v>
      </c>
      <c r="J48" s="92" t="s">
        <v>33</v>
      </c>
      <c r="K48" s="92" t="s">
        <v>34</v>
      </c>
      <c r="L48" s="92" t="s">
        <v>34</v>
      </c>
      <c r="M48" s="92" t="s">
        <v>33</v>
      </c>
      <c r="N48" s="92" t="s">
        <v>2</v>
      </c>
      <c r="O48" s="92" t="s">
        <v>34</v>
      </c>
      <c r="P48" s="92" t="s">
        <v>34</v>
      </c>
      <c r="Q48" s="92" t="s">
        <v>34</v>
      </c>
      <c r="R48" s="92" t="s">
        <v>2</v>
      </c>
      <c r="S48" s="93" t="s">
        <v>34</v>
      </c>
      <c r="T48" s="93" t="s">
        <v>2</v>
      </c>
      <c r="U48" s="93" t="s">
        <v>34</v>
      </c>
      <c r="V48" s="93" t="s">
        <v>34</v>
      </c>
      <c r="W48" s="94" t="s">
        <v>34</v>
      </c>
      <c r="X48" s="94" t="s">
        <v>2</v>
      </c>
      <c r="Y48" s="94" t="s">
        <v>2</v>
      </c>
      <c r="Z48" s="94" t="s">
        <v>34</v>
      </c>
      <c r="AA48" s="94" t="s">
        <v>34</v>
      </c>
      <c r="AB48" s="94" t="s">
        <v>34</v>
      </c>
      <c r="AC48" s="95" t="s">
        <v>34</v>
      </c>
      <c r="AD48" s="95" t="s">
        <v>34</v>
      </c>
      <c r="AE48" s="95" t="s">
        <v>34</v>
      </c>
      <c r="AF48" s="95" t="s">
        <v>34</v>
      </c>
      <c r="AG48" s="95" t="s">
        <v>34</v>
      </c>
      <c r="AH48" s="79" t="s">
        <v>34</v>
      </c>
      <c r="AI48" s="79" t="s">
        <v>2</v>
      </c>
      <c r="AJ48" s="79" t="s">
        <v>2</v>
      </c>
      <c r="AK48" s="79" t="s">
        <v>2</v>
      </c>
      <c r="AL48" s="79" t="s">
        <v>34</v>
      </c>
      <c r="AM48" s="79" t="s">
        <v>34</v>
      </c>
      <c r="AN48" s="79" t="s">
        <v>2</v>
      </c>
      <c r="AO48" s="79" t="s">
        <v>34</v>
      </c>
      <c r="AP48" s="79" t="s">
        <v>2</v>
      </c>
      <c r="AQ48" s="79" t="s">
        <v>2</v>
      </c>
      <c r="AR48" s="79" t="s">
        <v>34</v>
      </c>
      <c r="AS48" s="79" t="s">
        <v>2</v>
      </c>
      <c r="AT48" s="79" t="s">
        <v>2</v>
      </c>
      <c r="AU48" s="79" t="s">
        <v>2</v>
      </c>
    </row>
    <row r="49" spans="1:47" ht="15.75" outlineLevel="1" thickBot="1" x14ac:dyDescent="0.3">
      <c r="A49" s="246"/>
      <c r="B49" s="121" t="s">
        <v>3</v>
      </c>
      <c r="C49" s="122" t="s">
        <v>34</v>
      </c>
      <c r="D49" s="123" t="s">
        <v>34</v>
      </c>
      <c r="E49" s="123" t="s">
        <v>34</v>
      </c>
      <c r="F49" s="123" t="s">
        <v>34</v>
      </c>
      <c r="G49" s="123" t="s">
        <v>34</v>
      </c>
      <c r="H49" s="123" t="s">
        <v>33</v>
      </c>
      <c r="I49" s="123" t="s">
        <v>33</v>
      </c>
      <c r="J49" s="123" t="s">
        <v>33</v>
      </c>
      <c r="K49" s="123" t="s">
        <v>34</v>
      </c>
      <c r="L49" s="123" t="s">
        <v>33</v>
      </c>
      <c r="M49" s="123" t="s">
        <v>33</v>
      </c>
      <c r="N49" s="123" t="s">
        <v>34</v>
      </c>
      <c r="O49" s="123" t="s">
        <v>33</v>
      </c>
      <c r="P49" s="123" t="s">
        <v>33</v>
      </c>
      <c r="Q49" s="123" t="s">
        <v>34</v>
      </c>
      <c r="R49" s="123" t="s">
        <v>34</v>
      </c>
      <c r="S49" s="123" t="s">
        <v>33</v>
      </c>
      <c r="T49" s="123" t="s">
        <v>34</v>
      </c>
      <c r="U49" s="123" t="s">
        <v>33</v>
      </c>
      <c r="V49" s="123" t="s">
        <v>34</v>
      </c>
      <c r="W49" s="123" t="s">
        <v>34</v>
      </c>
      <c r="X49" s="123" t="s">
        <v>34</v>
      </c>
      <c r="Y49" s="123" t="s">
        <v>34</v>
      </c>
      <c r="Z49" s="123" t="s">
        <v>33</v>
      </c>
      <c r="AA49" s="123" t="s">
        <v>33</v>
      </c>
      <c r="AB49" s="123" t="s">
        <v>34</v>
      </c>
      <c r="AC49" s="123" t="s">
        <v>34</v>
      </c>
      <c r="AD49" s="123" t="s">
        <v>33</v>
      </c>
      <c r="AE49" s="123" t="s">
        <v>34</v>
      </c>
      <c r="AF49" s="123" t="s">
        <v>34</v>
      </c>
      <c r="AG49" s="123" t="s">
        <v>34</v>
      </c>
      <c r="AH49" s="135" t="s">
        <v>33</v>
      </c>
      <c r="AI49" s="135" t="s">
        <v>34</v>
      </c>
      <c r="AJ49" s="135" t="s">
        <v>34</v>
      </c>
      <c r="AK49" s="135" t="s">
        <v>34</v>
      </c>
      <c r="AL49" s="135" t="s">
        <v>34</v>
      </c>
      <c r="AM49" s="135" t="s">
        <v>34</v>
      </c>
      <c r="AN49" s="135" t="s">
        <v>34</v>
      </c>
      <c r="AO49" s="135" t="s">
        <v>33</v>
      </c>
      <c r="AP49" s="135" t="s">
        <v>34</v>
      </c>
      <c r="AQ49" s="135" t="s">
        <v>34</v>
      </c>
      <c r="AR49" s="135" t="s">
        <v>34</v>
      </c>
      <c r="AS49" s="135" t="s">
        <v>34</v>
      </c>
      <c r="AT49" s="135" t="s">
        <v>34</v>
      </c>
      <c r="AU49" s="135" t="s">
        <v>34</v>
      </c>
    </row>
    <row r="50" spans="1:47" outlineLevel="1" x14ac:dyDescent="0.25">
      <c r="A50" s="244" t="s">
        <v>204</v>
      </c>
      <c r="B50" s="118" t="s">
        <v>2</v>
      </c>
      <c r="C50" s="117" t="s">
        <v>2</v>
      </c>
      <c r="D50" s="92" t="s">
        <v>2</v>
      </c>
      <c r="E50" s="92" t="s">
        <v>2</v>
      </c>
      <c r="F50" s="92" t="s">
        <v>2</v>
      </c>
      <c r="G50" s="92" t="s">
        <v>2</v>
      </c>
      <c r="H50" s="92" t="s">
        <v>2</v>
      </c>
      <c r="I50" s="92" t="s">
        <v>2</v>
      </c>
      <c r="J50" s="92" t="s">
        <v>34</v>
      </c>
      <c r="K50" s="92" t="s">
        <v>2</v>
      </c>
      <c r="L50" s="92" t="s">
        <v>2</v>
      </c>
      <c r="M50" s="92" t="s">
        <v>2</v>
      </c>
      <c r="N50" s="92" t="s">
        <v>2</v>
      </c>
      <c r="O50" s="92" t="s">
        <v>34</v>
      </c>
      <c r="P50" s="92" t="s">
        <v>2</v>
      </c>
      <c r="Q50" s="92" t="s">
        <v>34</v>
      </c>
      <c r="R50" s="92" t="s">
        <v>2</v>
      </c>
      <c r="S50" s="93" t="s">
        <v>2</v>
      </c>
      <c r="T50" s="93" t="s">
        <v>2</v>
      </c>
      <c r="U50" s="93" t="s">
        <v>2</v>
      </c>
      <c r="V50" s="93" t="s">
        <v>2</v>
      </c>
      <c r="W50" s="94" t="s">
        <v>2</v>
      </c>
      <c r="X50" s="94" t="s">
        <v>2</v>
      </c>
      <c r="Y50" s="94" t="s">
        <v>2</v>
      </c>
      <c r="Z50" s="94" t="s">
        <v>2</v>
      </c>
      <c r="AA50" s="94" t="s">
        <v>2</v>
      </c>
      <c r="AB50" s="94" t="s">
        <v>2</v>
      </c>
      <c r="AC50" s="95" t="s">
        <v>2</v>
      </c>
      <c r="AD50" s="95" t="s">
        <v>33</v>
      </c>
      <c r="AE50" s="95" t="s">
        <v>34</v>
      </c>
      <c r="AF50" s="95" t="s">
        <v>2</v>
      </c>
      <c r="AG50" s="95" t="s">
        <v>2</v>
      </c>
      <c r="AH50" s="79" t="s">
        <v>2</v>
      </c>
      <c r="AI50" s="79" t="s">
        <v>2</v>
      </c>
      <c r="AJ50" s="79" t="s">
        <v>2</v>
      </c>
      <c r="AK50" s="79" t="s">
        <v>2</v>
      </c>
      <c r="AL50" s="79" t="s">
        <v>2</v>
      </c>
      <c r="AM50" s="79" t="s">
        <v>2</v>
      </c>
      <c r="AN50" s="79" t="s">
        <v>2</v>
      </c>
      <c r="AO50" s="79" t="s">
        <v>2</v>
      </c>
      <c r="AP50" s="79" t="s">
        <v>2</v>
      </c>
      <c r="AQ50" s="79" t="s">
        <v>2</v>
      </c>
      <c r="AR50" s="79" t="s">
        <v>2</v>
      </c>
      <c r="AS50" s="79" t="s">
        <v>2</v>
      </c>
      <c r="AT50" s="79" t="s">
        <v>2</v>
      </c>
      <c r="AU50" s="79" t="s">
        <v>2</v>
      </c>
    </row>
    <row r="51" spans="1:47" ht="15.75" outlineLevel="1" thickBot="1" x14ac:dyDescent="0.3">
      <c r="A51" s="245"/>
      <c r="B51" s="119" t="s">
        <v>3</v>
      </c>
      <c r="C51" s="122" t="s">
        <v>34</v>
      </c>
      <c r="D51" s="123" t="s">
        <v>2</v>
      </c>
      <c r="E51" s="123" t="s">
        <v>2</v>
      </c>
      <c r="F51" s="123" t="s">
        <v>34</v>
      </c>
      <c r="G51" s="123" t="s">
        <v>34</v>
      </c>
      <c r="H51" s="123" t="s">
        <v>2</v>
      </c>
      <c r="I51" s="123" t="s">
        <v>2</v>
      </c>
      <c r="J51" s="123" t="s">
        <v>34</v>
      </c>
      <c r="K51" s="123" t="s">
        <v>34</v>
      </c>
      <c r="L51" s="123" t="s">
        <v>2</v>
      </c>
      <c r="M51" s="123" t="s">
        <v>2</v>
      </c>
      <c r="N51" s="123" t="s">
        <v>2</v>
      </c>
      <c r="O51" s="123" t="s">
        <v>34</v>
      </c>
      <c r="P51" s="123" t="s">
        <v>34</v>
      </c>
      <c r="Q51" s="123" t="s">
        <v>34</v>
      </c>
      <c r="R51" s="123" t="s">
        <v>2</v>
      </c>
      <c r="S51" s="123" t="s">
        <v>2</v>
      </c>
      <c r="T51" s="123" t="s">
        <v>2</v>
      </c>
      <c r="U51" s="123" t="s">
        <v>2</v>
      </c>
      <c r="V51" s="123" t="s">
        <v>2</v>
      </c>
      <c r="W51" s="123" t="s">
        <v>34</v>
      </c>
      <c r="X51" s="123" t="s">
        <v>2</v>
      </c>
      <c r="Y51" s="123" t="s">
        <v>2</v>
      </c>
      <c r="Z51" s="123" t="s">
        <v>2</v>
      </c>
      <c r="AA51" s="123" t="s">
        <v>2</v>
      </c>
      <c r="AB51" s="123" t="s">
        <v>34</v>
      </c>
      <c r="AC51" s="123" t="s">
        <v>2</v>
      </c>
      <c r="AD51" s="123" t="s">
        <v>33</v>
      </c>
      <c r="AE51" s="123" t="s">
        <v>34</v>
      </c>
      <c r="AF51" s="123" t="s">
        <v>34</v>
      </c>
      <c r="AG51" s="123" t="s">
        <v>2</v>
      </c>
      <c r="AH51" s="135" t="s">
        <v>2</v>
      </c>
      <c r="AI51" s="135" t="s">
        <v>2</v>
      </c>
      <c r="AJ51" s="135" t="s">
        <v>2</v>
      </c>
      <c r="AK51" s="135" t="s">
        <v>2</v>
      </c>
      <c r="AL51" s="135" t="s">
        <v>2</v>
      </c>
      <c r="AM51" s="135" t="s">
        <v>34</v>
      </c>
      <c r="AN51" s="135" t="s">
        <v>2</v>
      </c>
      <c r="AO51" s="135" t="s">
        <v>34</v>
      </c>
      <c r="AP51" s="135" t="s">
        <v>34</v>
      </c>
      <c r="AQ51" s="135" t="s">
        <v>2</v>
      </c>
      <c r="AR51" s="135" t="s">
        <v>2</v>
      </c>
      <c r="AS51" s="135" t="s">
        <v>2</v>
      </c>
      <c r="AT51" s="135" t="s">
        <v>2</v>
      </c>
      <c r="AU51" s="135" t="s">
        <v>2</v>
      </c>
    </row>
    <row r="52" spans="1:47" outlineLevel="1" x14ac:dyDescent="0.25">
      <c r="A52" s="244" t="s">
        <v>205</v>
      </c>
      <c r="B52" s="118" t="s">
        <v>2</v>
      </c>
      <c r="C52" s="117" t="s">
        <v>34</v>
      </c>
      <c r="D52" s="92" t="s">
        <v>33</v>
      </c>
      <c r="E52" s="92" t="s">
        <v>34</v>
      </c>
      <c r="F52" s="92" t="s">
        <v>34</v>
      </c>
      <c r="G52" s="92" t="s">
        <v>33</v>
      </c>
      <c r="H52" s="92" t="s">
        <v>33</v>
      </c>
      <c r="I52" s="92" t="s">
        <v>33</v>
      </c>
      <c r="J52" s="92" t="s">
        <v>33</v>
      </c>
      <c r="K52" s="92" t="s">
        <v>33</v>
      </c>
      <c r="L52" s="92" t="s">
        <v>33</v>
      </c>
      <c r="M52" s="92" t="s">
        <v>33</v>
      </c>
      <c r="N52" s="92" t="s">
        <v>33</v>
      </c>
      <c r="O52" s="92" t="s">
        <v>33</v>
      </c>
      <c r="P52" s="92" t="s">
        <v>33</v>
      </c>
      <c r="Q52" s="92" t="s">
        <v>33</v>
      </c>
      <c r="R52" s="92" t="s">
        <v>33</v>
      </c>
      <c r="S52" s="93" t="s">
        <v>34</v>
      </c>
      <c r="T52" s="93" t="s">
        <v>34</v>
      </c>
      <c r="U52" s="93" t="s">
        <v>34</v>
      </c>
      <c r="V52" s="93" t="s">
        <v>34</v>
      </c>
      <c r="W52" s="94" t="s">
        <v>34</v>
      </c>
      <c r="X52" s="94" t="s">
        <v>34</v>
      </c>
      <c r="Y52" s="94" t="s">
        <v>34</v>
      </c>
      <c r="Z52" s="94" t="s">
        <v>33</v>
      </c>
      <c r="AA52" s="94" t="s">
        <v>34</v>
      </c>
      <c r="AB52" s="94" t="s">
        <v>34</v>
      </c>
      <c r="AC52" s="95" t="s">
        <v>34</v>
      </c>
      <c r="AD52" s="95" t="s">
        <v>34</v>
      </c>
      <c r="AE52" s="95" t="s">
        <v>34</v>
      </c>
      <c r="AF52" s="95" t="s">
        <v>33</v>
      </c>
      <c r="AG52" s="95" t="s">
        <v>33</v>
      </c>
      <c r="AH52" s="79" t="s">
        <v>33</v>
      </c>
      <c r="AI52" s="79" t="s">
        <v>34</v>
      </c>
      <c r="AJ52" s="79" t="s">
        <v>33</v>
      </c>
      <c r="AK52" s="79" t="s">
        <v>34</v>
      </c>
      <c r="AL52" s="79" t="s">
        <v>34</v>
      </c>
      <c r="AM52" s="79" t="s">
        <v>34</v>
      </c>
      <c r="AN52" s="79" t="s">
        <v>34</v>
      </c>
      <c r="AO52" s="79" t="s">
        <v>34</v>
      </c>
      <c r="AP52" s="79" t="s">
        <v>34</v>
      </c>
      <c r="AQ52" s="79" t="s">
        <v>34</v>
      </c>
      <c r="AR52" s="79" t="s">
        <v>34</v>
      </c>
      <c r="AS52" s="79" t="s">
        <v>34</v>
      </c>
      <c r="AT52" s="79" t="s">
        <v>34</v>
      </c>
      <c r="AU52" s="79" t="s">
        <v>34</v>
      </c>
    </row>
    <row r="53" spans="1:47" ht="15.75" outlineLevel="1" thickBot="1" x14ac:dyDescent="0.3">
      <c r="A53" s="251"/>
      <c r="B53" s="129" t="s">
        <v>3</v>
      </c>
      <c r="C53" s="130" t="s">
        <v>33</v>
      </c>
      <c r="D53" s="131" t="s">
        <v>33</v>
      </c>
      <c r="E53" s="131" t="s">
        <v>33</v>
      </c>
      <c r="F53" s="131" t="s">
        <v>33</v>
      </c>
      <c r="G53" s="131" t="s">
        <v>33</v>
      </c>
      <c r="H53" s="131" t="s">
        <v>33</v>
      </c>
      <c r="I53" s="131" t="s">
        <v>33</v>
      </c>
      <c r="J53" s="131" t="s">
        <v>33</v>
      </c>
      <c r="K53" s="131" t="s">
        <v>33</v>
      </c>
      <c r="L53" s="131" t="s">
        <v>33</v>
      </c>
      <c r="M53" s="131" t="s">
        <v>33</v>
      </c>
      <c r="N53" s="131" t="s">
        <v>33</v>
      </c>
      <c r="O53" s="131" t="s">
        <v>33</v>
      </c>
      <c r="P53" s="131" t="s">
        <v>33</v>
      </c>
      <c r="Q53" s="131" t="s">
        <v>33</v>
      </c>
      <c r="R53" s="131" t="s">
        <v>33</v>
      </c>
      <c r="S53" s="131" t="s">
        <v>33</v>
      </c>
      <c r="T53" s="131" t="s">
        <v>33</v>
      </c>
      <c r="U53" s="131" t="s">
        <v>33</v>
      </c>
      <c r="V53" s="131" t="s">
        <v>33</v>
      </c>
      <c r="W53" s="131" t="s">
        <v>33</v>
      </c>
      <c r="X53" s="131" t="s">
        <v>33</v>
      </c>
      <c r="Y53" s="131" t="s">
        <v>33</v>
      </c>
      <c r="Z53" s="131" t="s">
        <v>33</v>
      </c>
      <c r="AA53" s="131" t="s">
        <v>33</v>
      </c>
      <c r="AB53" s="131" t="s">
        <v>33</v>
      </c>
      <c r="AC53" s="131" t="s">
        <v>33</v>
      </c>
      <c r="AD53" s="131" t="s">
        <v>33</v>
      </c>
      <c r="AE53" s="131" t="s">
        <v>33</v>
      </c>
      <c r="AF53" s="131" t="s">
        <v>33</v>
      </c>
      <c r="AG53" s="131" t="s">
        <v>33</v>
      </c>
      <c r="AH53" s="135" t="s">
        <v>33</v>
      </c>
      <c r="AI53" s="135" t="s">
        <v>33</v>
      </c>
      <c r="AJ53" s="135" t="s">
        <v>33</v>
      </c>
      <c r="AK53" s="135" t="s">
        <v>33</v>
      </c>
      <c r="AL53" s="135" t="s">
        <v>33</v>
      </c>
      <c r="AM53" s="135" t="s">
        <v>33</v>
      </c>
      <c r="AN53" s="135" t="s">
        <v>33</v>
      </c>
      <c r="AO53" s="135" t="s">
        <v>33</v>
      </c>
      <c r="AP53" s="135" t="s">
        <v>33</v>
      </c>
      <c r="AQ53" s="135" t="s">
        <v>34</v>
      </c>
      <c r="AR53" s="135" t="s">
        <v>34</v>
      </c>
      <c r="AS53" s="135" t="s">
        <v>33</v>
      </c>
      <c r="AT53" s="135" t="s">
        <v>33</v>
      </c>
      <c r="AU53" s="135" t="s">
        <v>33</v>
      </c>
    </row>
    <row r="54" spans="1:47" ht="15.75" thickBot="1" x14ac:dyDescent="0.3">
      <c r="A54" s="261" t="s">
        <v>35</v>
      </c>
      <c r="B54" s="118" t="s">
        <v>33</v>
      </c>
      <c r="C54" s="140">
        <f>COUNTIF(C4:C53,"В")</f>
        <v>34</v>
      </c>
      <c r="D54" s="140">
        <f t="shared" ref="D54:AU54" si="0">COUNTIF(D4:D53,"В")</f>
        <v>28</v>
      </c>
      <c r="E54" s="140">
        <f t="shared" si="0"/>
        <v>26</v>
      </c>
      <c r="F54" s="140">
        <f t="shared" si="0"/>
        <v>34</v>
      </c>
      <c r="G54" s="140">
        <f t="shared" si="0"/>
        <v>32</v>
      </c>
      <c r="H54" s="140">
        <f t="shared" si="0"/>
        <v>35</v>
      </c>
      <c r="I54" s="140">
        <f t="shared" si="0"/>
        <v>35</v>
      </c>
      <c r="J54" s="140">
        <f t="shared" si="0"/>
        <v>47</v>
      </c>
      <c r="K54" s="140">
        <f t="shared" si="0"/>
        <v>29</v>
      </c>
      <c r="L54" s="140">
        <f t="shared" si="0"/>
        <v>37</v>
      </c>
      <c r="M54" s="140">
        <f t="shared" si="0"/>
        <v>41</v>
      </c>
      <c r="N54" s="140">
        <f t="shared" si="0"/>
        <v>42</v>
      </c>
      <c r="O54" s="140">
        <f t="shared" si="0"/>
        <v>40</v>
      </c>
      <c r="P54" s="140">
        <f t="shared" si="0"/>
        <v>36</v>
      </c>
      <c r="Q54" s="140">
        <f t="shared" si="0"/>
        <v>33</v>
      </c>
      <c r="R54" s="140">
        <f t="shared" si="0"/>
        <v>35</v>
      </c>
      <c r="S54" s="140">
        <f t="shared" si="0"/>
        <v>17</v>
      </c>
      <c r="T54" s="140">
        <f t="shared" si="0"/>
        <v>12</v>
      </c>
      <c r="U54" s="140">
        <f t="shared" si="0"/>
        <v>16</v>
      </c>
      <c r="V54" s="140">
        <f t="shared" si="0"/>
        <v>18</v>
      </c>
      <c r="W54" s="140">
        <f t="shared" si="0"/>
        <v>18</v>
      </c>
      <c r="X54" s="140">
        <f t="shared" si="0"/>
        <v>17</v>
      </c>
      <c r="Y54" s="140">
        <f t="shared" si="0"/>
        <v>23</v>
      </c>
      <c r="Z54" s="140">
        <f t="shared" si="0"/>
        <v>22</v>
      </c>
      <c r="AA54" s="140">
        <f t="shared" si="0"/>
        <v>19</v>
      </c>
      <c r="AB54" s="140">
        <f t="shared" si="0"/>
        <v>21</v>
      </c>
      <c r="AC54" s="140">
        <f t="shared" si="0"/>
        <v>15</v>
      </c>
      <c r="AD54" s="140">
        <f t="shared" si="0"/>
        <v>24</v>
      </c>
      <c r="AE54" s="140">
        <f t="shared" si="0"/>
        <v>17</v>
      </c>
      <c r="AF54" s="140">
        <f t="shared" si="0"/>
        <v>27</v>
      </c>
      <c r="AG54" s="140">
        <f t="shared" si="0"/>
        <v>29</v>
      </c>
      <c r="AH54" s="168">
        <f t="shared" si="0"/>
        <v>36</v>
      </c>
      <c r="AI54" s="168">
        <f t="shared" si="0"/>
        <v>17</v>
      </c>
      <c r="AJ54" s="168"/>
      <c r="AK54" s="168"/>
      <c r="AL54" s="168">
        <f t="shared" si="0"/>
        <v>20</v>
      </c>
      <c r="AM54" s="168">
        <f t="shared" si="0"/>
        <v>18</v>
      </c>
      <c r="AN54" s="168">
        <f t="shared" si="0"/>
        <v>12</v>
      </c>
      <c r="AO54" s="168">
        <f t="shared" si="0"/>
        <v>27</v>
      </c>
      <c r="AP54" s="168">
        <f t="shared" si="0"/>
        <v>17</v>
      </c>
      <c r="AQ54" s="168">
        <f t="shared" si="0"/>
        <v>7</v>
      </c>
      <c r="AR54" s="168">
        <f t="shared" si="0"/>
        <v>7</v>
      </c>
      <c r="AS54" s="168">
        <f t="shared" si="0"/>
        <v>15</v>
      </c>
      <c r="AT54" s="168">
        <f t="shared" si="0"/>
        <v>12</v>
      </c>
      <c r="AU54" s="168">
        <f t="shared" si="0"/>
        <v>14</v>
      </c>
    </row>
    <row r="55" spans="1:47" ht="15.75" thickBot="1" x14ac:dyDescent="0.3">
      <c r="A55" s="262"/>
      <c r="B55" s="139" t="s">
        <v>34</v>
      </c>
      <c r="C55" s="140">
        <f>COUNTIF(C4:C53,"И")</f>
        <v>15</v>
      </c>
      <c r="D55" s="140">
        <f t="shared" ref="D55:AU55" si="1">COUNTIF(D4:D53,"И")</f>
        <v>15</v>
      </c>
      <c r="E55" s="140">
        <f t="shared" si="1"/>
        <v>17</v>
      </c>
      <c r="F55" s="140">
        <f t="shared" si="1"/>
        <v>15</v>
      </c>
      <c r="G55" s="140">
        <f t="shared" si="1"/>
        <v>16</v>
      </c>
      <c r="H55" s="140">
        <f t="shared" si="1"/>
        <v>13</v>
      </c>
      <c r="I55" s="140">
        <f t="shared" si="1"/>
        <v>13</v>
      </c>
      <c r="J55" s="140">
        <f t="shared" si="1"/>
        <v>3</v>
      </c>
      <c r="K55" s="140">
        <f t="shared" si="1"/>
        <v>20</v>
      </c>
      <c r="L55" s="140">
        <f t="shared" si="1"/>
        <v>10</v>
      </c>
      <c r="M55" s="140">
        <f t="shared" si="1"/>
        <v>4</v>
      </c>
      <c r="N55" s="140">
        <f t="shared" si="1"/>
        <v>4</v>
      </c>
      <c r="O55" s="140">
        <f t="shared" si="1"/>
        <v>9</v>
      </c>
      <c r="P55" s="140">
        <f t="shared" si="1"/>
        <v>12</v>
      </c>
      <c r="Q55" s="140">
        <f t="shared" si="1"/>
        <v>15</v>
      </c>
      <c r="R55" s="140">
        <f t="shared" si="1"/>
        <v>10</v>
      </c>
      <c r="S55" s="140">
        <f t="shared" si="1"/>
        <v>27</v>
      </c>
      <c r="T55" s="140">
        <f t="shared" si="1"/>
        <v>26</v>
      </c>
      <c r="U55" s="140">
        <f t="shared" si="1"/>
        <v>21</v>
      </c>
      <c r="V55" s="140">
        <f t="shared" si="1"/>
        <v>25</v>
      </c>
      <c r="W55" s="140">
        <f t="shared" si="1"/>
        <v>28</v>
      </c>
      <c r="X55" s="140">
        <f t="shared" si="1"/>
        <v>26</v>
      </c>
      <c r="Y55" s="140">
        <f t="shared" si="1"/>
        <v>22</v>
      </c>
      <c r="Z55" s="140">
        <f t="shared" si="1"/>
        <v>19</v>
      </c>
      <c r="AA55" s="140">
        <f t="shared" si="1"/>
        <v>24</v>
      </c>
      <c r="AB55" s="140">
        <f t="shared" si="1"/>
        <v>26</v>
      </c>
      <c r="AC55" s="140">
        <f t="shared" si="1"/>
        <v>31</v>
      </c>
      <c r="AD55" s="140">
        <f t="shared" si="1"/>
        <v>24</v>
      </c>
      <c r="AE55" s="140">
        <f t="shared" si="1"/>
        <v>33</v>
      </c>
      <c r="AF55" s="140">
        <f t="shared" si="1"/>
        <v>18</v>
      </c>
      <c r="AG55" s="140">
        <f t="shared" si="1"/>
        <v>19</v>
      </c>
      <c r="AH55" s="168">
        <f t="shared" si="1"/>
        <v>11</v>
      </c>
      <c r="AI55" s="168">
        <f t="shared" si="1"/>
        <v>24</v>
      </c>
      <c r="AJ55" s="168"/>
      <c r="AK55" s="168"/>
      <c r="AL55" s="168">
        <f t="shared" si="1"/>
        <v>23</v>
      </c>
      <c r="AM55" s="168">
        <f t="shared" si="1"/>
        <v>31</v>
      </c>
      <c r="AN55" s="168">
        <f t="shared" si="1"/>
        <v>27</v>
      </c>
      <c r="AO55" s="168">
        <f t="shared" si="1"/>
        <v>22</v>
      </c>
      <c r="AP55" s="168">
        <f t="shared" si="1"/>
        <v>27</v>
      </c>
      <c r="AQ55" s="168">
        <f t="shared" si="1"/>
        <v>31</v>
      </c>
      <c r="AR55" s="168">
        <f t="shared" si="1"/>
        <v>30</v>
      </c>
      <c r="AS55" s="168">
        <f t="shared" si="1"/>
        <v>27</v>
      </c>
      <c r="AT55" s="168">
        <f t="shared" si="1"/>
        <v>28</v>
      </c>
      <c r="AU55" s="168">
        <f t="shared" si="1"/>
        <v>26</v>
      </c>
    </row>
    <row r="56" spans="1:47" ht="15.75" thickBot="1" x14ac:dyDescent="0.3">
      <c r="A56" s="263"/>
      <c r="B56" s="120" t="s">
        <v>2</v>
      </c>
      <c r="C56" s="140">
        <f>COUNTIF(C4:C53,"Н")</f>
        <v>1</v>
      </c>
      <c r="D56" s="140">
        <f t="shared" ref="D56:AU56" si="2">COUNTIF(D4:D53,"Н")</f>
        <v>7</v>
      </c>
      <c r="E56" s="140">
        <f t="shared" si="2"/>
        <v>7</v>
      </c>
      <c r="F56" s="140">
        <f t="shared" si="2"/>
        <v>1</v>
      </c>
      <c r="G56" s="140">
        <f t="shared" si="2"/>
        <v>2</v>
      </c>
      <c r="H56" s="140">
        <f t="shared" si="2"/>
        <v>2</v>
      </c>
      <c r="I56" s="140">
        <f t="shared" si="2"/>
        <v>2</v>
      </c>
      <c r="J56" s="140">
        <f t="shared" si="2"/>
        <v>0</v>
      </c>
      <c r="K56" s="140">
        <f t="shared" si="2"/>
        <v>1</v>
      </c>
      <c r="L56" s="140">
        <f t="shared" si="2"/>
        <v>3</v>
      </c>
      <c r="M56" s="140">
        <f t="shared" si="2"/>
        <v>5</v>
      </c>
      <c r="N56" s="140">
        <f t="shared" si="2"/>
        <v>4</v>
      </c>
      <c r="O56" s="140">
        <f t="shared" si="2"/>
        <v>1</v>
      </c>
      <c r="P56" s="140">
        <f t="shared" si="2"/>
        <v>2</v>
      </c>
      <c r="Q56" s="140">
        <f t="shared" si="2"/>
        <v>2</v>
      </c>
      <c r="R56" s="140">
        <f t="shared" si="2"/>
        <v>5</v>
      </c>
      <c r="S56" s="140">
        <f t="shared" si="2"/>
        <v>6</v>
      </c>
      <c r="T56" s="140">
        <f t="shared" si="2"/>
        <v>12</v>
      </c>
      <c r="U56" s="140">
        <f t="shared" si="2"/>
        <v>13</v>
      </c>
      <c r="V56" s="140">
        <f t="shared" si="2"/>
        <v>7</v>
      </c>
      <c r="W56" s="140">
        <f t="shared" si="2"/>
        <v>4</v>
      </c>
      <c r="X56" s="140">
        <f t="shared" si="2"/>
        <v>7</v>
      </c>
      <c r="Y56" s="140">
        <f t="shared" si="2"/>
        <v>5</v>
      </c>
      <c r="Z56" s="140">
        <f t="shared" si="2"/>
        <v>9</v>
      </c>
      <c r="AA56" s="140">
        <f t="shared" si="2"/>
        <v>7</v>
      </c>
      <c r="AB56" s="140">
        <f t="shared" si="2"/>
        <v>3</v>
      </c>
      <c r="AC56" s="140">
        <f t="shared" si="2"/>
        <v>4</v>
      </c>
      <c r="AD56" s="140">
        <f t="shared" si="2"/>
        <v>2</v>
      </c>
      <c r="AE56" s="140">
        <f t="shared" si="2"/>
        <v>0</v>
      </c>
      <c r="AF56" s="140">
        <f t="shared" si="2"/>
        <v>5</v>
      </c>
      <c r="AG56" s="140">
        <f t="shared" si="2"/>
        <v>2</v>
      </c>
      <c r="AH56" s="168">
        <f t="shared" si="2"/>
        <v>3</v>
      </c>
      <c r="AI56" s="168">
        <f>COUNTIF(AI4:AI53,"Н")</f>
        <v>9</v>
      </c>
      <c r="AJ56" s="168"/>
      <c r="AK56" s="168"/>
      <c r="AL56" s="168">
        <f t="shared" si="2"/>
        <v>7</v>
      </c>
      <c r="AM56" s="168">
        <f t="shared" si="2"/>
        <v>1</v>
      </c>
      <c r="AN56" s="168">
        <f t="shared" si="2"/>
        <v>11</v>
      </c>
      <c r="AO56" s="168">
        <f t="shared" si="2"/>
        <v>1</v>
      </c>
      <c r="AP56" s="168">
        <f t="shared" si="2"/>
        <v>6</v>
      </c>
      <c r="AQ56" s="168">
        <f t="shared" si="2"/>
        <v>12</v>
      </c>
      <c r="AR56" s="168">
        <f t="shared" si="2"/>
        <v>13</v>
      </c>
      <c r="AS56" s="168">
        <f t="shared" si="2"/>
        <v>8</v>
      </c>
      <c r="AT56" s="168">
        <f t="shared" si="2"/>
        <v>10</v>
      </c>
      <c r="AU56" s="168">
        <f t="shared" si="2"/>
        <v>10</v>
      </c>
    </row>
    <row r="57" spans="1:47" x14ac:dyDescent="0.25">
      <c r="A57" s="261" t="s">
        <v>3</v>
      </c>
      <c r="B57" s="118" t="s">
        <v>33</v>
      </c>
      <c r="C57" s="137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</row>
    <row r="58" spans="1:47" x14ac:dyDescent="0.25">
      <c r="A58" s="262"/>
      <c r="B58" s="139" t="s">
        <v>34</v>
      </c>
      <c r="C58" s="138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</row>
    <row r="59" spans="1:47" ht="15.75" thickBot="1" x14ac:dyDescent="0.3">
      <c r="A59" s="263"/>
      <c r="B59" s="120" t="s">
        <v>2</v>
      </c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ht="75" customHeight="1" thickBot="1" x14ac:dyDescent="0.3">
      <c r="A60" s="142"/>
      <c r="B60" s="57" t="s">
        <v>111</v>
      </c>
      <c r="C60" s="160" t="s">
        <v>64</v>
      </c>
      <c r="D60" s="160" t="s">
        <v>65</v>
      </c>
      <c r="E60" s="160" t="s">
        <v>66</v>
      </c>
      <c r="F60" s="160" t="s">
        <v>75</v>
      </c>
      <c r="G60" s="160" t="s">
        <v>67</v>
      </c>
      <c r="H60" s="160" t="s">
        <v>68</v>
      </c>
      <c r="I60" s="160" t="s">
        <v>76</v>
      </c>
      <c r="J60" s="160" t="s">
        <v>77</v>
      </c>
      <c r="K60" s="161" t="s">
        <v>78</v>
      </c>
      <c r="L60" s="162" t="s">
        <v>79</v>
      </c>
      <c r="M60" s="162" t="s">
        <v>69</v>
      </c>
      <c r="N60" s="162" t="s">
        <v>70</v>
      </c>
      <c r="O60" s="162" t="s">
        <v>71</v>
      </c>
      <c r="P60" s="162" t="s">
        <v>72</v>
      </c>
      <c r="Q60" s="162" t="s">
        <v>73</v>
      </c>
      <c r="R60" s="162" t="s">
        <v>74</v>
      </c>
      <c r="S60" s="147" t="s">
        <v>81</v>
      </c>
      <c r="T60" s="147" t="s">
        <v>82</v>
      </c>
      <c r="U60" s="147" t="s">
        <v>83</v>
      </c>
      <c r="V60" s="147" t="s">
        <v>80</v>
      </c>
      <c r="W60" s="145" t="s">
        <v>84</v>
      </c>
      <c r="X60" s="145" t="s">
        <v>85</v>
      </c>
      <c r="Y60" s="145" t="s">
        <v>86</v>
      </c>
      <c r="Z60" s="145" t="s">
        <v>87</v>
      </c>
      <c r="AA60" s="145" t="s">
        <v>88</v>
      </c>
      <c r="AB60" s="145" t="s">
        <v>89</v>
      </c>
      <c r="AC60" s="166" t="s">
        <v>93</v>
      </c>
      <c r="AD60" s="166" t="s">
        <v>90</v>
      </c>
      <c r="AE60" s="166" t="s">
        <v>94</v>
      </c>
      <c r="AF60" s="166" t="s">
        <v>91</v>
      </c>
      <c r="AG60" s="170" t="s">
        <v>92</v>
      </c>
      <c r="AH60" s="173" t="s">
        <v>106</v>
      </c>
      <c r="AI60" s="174" t="s">
        <v>96</v>
      </c>
      <c r="AJ60" s="174" t="s">
        <v>97</v>
      </c>
      <c r="AK60" s="174" t="s">
        <v>98</v>
      </c>
      <c r="AL60" s="174" t="s">
        <v>105</v>
      </c>
      <c r="AM60" s="174" t="s">
        <v>99</v>
      </c>
      <c r="AN60" s="174" t="s">
        <v>100</v>
      </c>
      <c r="AO60" s="174" t="s">
        <v>101</v>
      </c>
      <c r="AP60" s="174" t="s">
        <v>102</v>
      </c>
      <c r="AQ60" s="174" t="s">
        <v>103</v>
      </c>
      <c r="AR60" s="174" t="s">
        <v>107</v>
      </c>
      <c r="AS60" s="174" t="s">
        <v>104</v>
      </c>
      <c r="AT60" s="174" t="s">
        <v>108</v>
      </c>
      <c r="AU60" s="175" t="s">
        <v>109</v>
      </c>
    </row>
    <row r="61" spans="1:47" ht="15.75" thickBot="1" x14ac:dyDescent="0.3">
      <c r="A61" s="261" t="s">
        <v>36</v>
      </c>
      <c r="B61" s="118" t="s">
        <v>33</v>
      </c>
      <c r="C61" s="141">
        <f>C54/25*100</f>
        <v>136</v>
      </c>
      <c r="D61" s="141">
        <f t="shared" ref="D61:AU61" si="3">D54/25*100</f>
        <v>112.00000000000001</v>
      </c>
      <c r="E61" s="141">
        <f t="shared" si="3"/>
        <v>104</v>
      </c>
      <c r="F61" s="141">
        <f t="shared" si="3"/>
        <v>136</v>
      </c>
      <c r="G61" s="141">
        <f t="shared" si="3"/>
        <v>128</v>
      </c>
      <c r="H61" s="141">
        <f t="shared" si="3"/>
        <v>140</v>
      </c>
      <c r="I61" s="141">
        <f t="shared" si="3"/>
        <v>140</v>
      </c>
      <c r="J61" s="141">
        <f t="shared" si="3"/>
        <v>188</v>
      </c>
      <c r="K61" s="141">
        <f t="shared" si="3"/>
        <v>115.99999999999999</v>
      </c>
      <c r="L61" s="141">
        <f t="shared" si="3"/>
        <v>148</v>
      </c>
      <c r="M61" s="141">
        <f t="shared" si="3"/>
        <v>164</v>
      </c>
      <c r="N61" s="141">
        <f t="shared" si="3"/>
        <v>168</v>
      </c>
      <c r="O61" s="141">
        <f t="shared" si="3"/>
        <v>160</v>
      </c>
      <c r="P61" s="141">
        <f t="shared" si="3"/>
        <v>144</v>
      </c>
      <c r="Q61" s="141">
        <f t="shared" si="3"/>
        <v>132</v>
      </c>
      <c r="R61" s="141">
        <f t="shared" si="3"/>
        <v>140</v>
      </c>
      <c r="S61" s="141">
        <f t="shared" si="3"/>
        <v>68</v>
      </c>
      <c r="T61" s="141">
        <f t="shared" si="3"/>
        <v>48</v>
      </c>
      <c r="U61" s="141">
        <f t="shared" si="3"/>
        <v>64</v>
      </c>
      <c r="V61" s="141">
        <f t="shared" si="3"/>
        <v>72</v>
      </c>
      <c r="W61" s="141">
        <f t="shared" si="3"/>
        <v>72</v>
      </c>
      <c r="X61" s="141">
        <f t="shared" si="3"/>
        <v>68</v>
      </c>
      <c r="Y61" s="141">
        <f t="shared" si="3"/>
        <v>92</v>
      </c>
      <c r="Z61" s="141">
        <f t="shared" si="3"/>
        <v>88</v>
      </c>
      <c r="AA61" s="141">
        <f t="shared" si="3"/>
        <v>76</v>
      </c>
      <c r="AB61" s="141">
        <f t="shared" si="3"/>
        <v>84</v>
      </c>
      <c r="AC61" s="141">
        <f t="shared" si="3"/>
        <v>60</v>
      </c>
      <c r="AD61" s="141">
        <f t="shared" si="3"/>
        <v>96</v>
      </c>
      <c r="AE61" s="141">
        <f t="shared" si="3"/>
        <v>68</v>
      </c>
      <c r="AF61" s="141">
        <f t="shared" si="3"/>
        <v>108</v>
      </c>
      <c r="AG61" s="171">
        <f t="shared" si="3"/>
        <v>115.99999999999999</v>
      </c>
      <c r="AH61" s="176">
        <f t="shared" si="3"/>
        <v>144</v>
      </c>
      <c r="AI61" s="169">
        <f t="shared" si="3"/>
        <v>68</v>
      </c>
      <c r="AJ61" s="169"/>
      <c r="AK61" s="169"/>
      <c r="AL61" s="169">
        <f t="shared" si="3"/>
        <v>80</v>
      </c>
      <c r="AM61" s="169">
        <f t="shared" si="3"/>
        <v>72</v>
      </c>
      <c r="AN61" s="169">
        <f t="shared" si="3"/>
        <v>48</v>
      </c>
      <c r="AO61" s="169">
        <f t="shared" si="3"/>
        <v>108</v>
      </c>
      <c r="AP61" s="169">
        <f t="shared" si="3"/>
        <v>68</v>
      </c>
      <c r="AQ61" s="169">
        <f t="shared" si="3"/>
        <v>28.000000000000004</v>
      </c>
      <c r="AR61" s="169">
        <f t="shared" si="3"/>
        <v>28.000000000000004</v>
      </c>
      <c r="AS61" s="169">
        <f t="shared" si="3"/>
        <v>60</v>
      </c>
      <c r="AT61" s="169">
        <f t="shared" si="3"/>
        <v>48</v>
      </c>
      <c r="AU61" s="177">
        <f t="shared" si="3"/>
        <v>56.000000000000007</v>
      </c>
    </row>
    <row r="62" spans="1:47" ht="15.75" thickBot="1" x14ac:dyDescent="0.3">
      <c r="A62" s="262"/>
      <c r="B62" s="139" t="s">
        <v>34</v>
      </c>
      <c r="C62" s="141">
        <f>C55/25*100</f>
        <v>60</v>
      </c>
      <c r="D62" s="141">
        <f t="shared" ref="D62:AU62" si="4">D55/25*100</f>
        <v>60</v>
      </c>
      <c r="E62" s="141">
        <f t="shared" si="4"/>
        <v>68</v>
      </c>
      <c r="F62" s="141">
        <f t="shared" si="4"/>
        <v>60</v>
      </c>
      <c r="G62" s="141">
        <f t="shared" si="4"/>
        <v>64</v>
      </c>
      <c r="H62" s="141">
        <f t="shared" si="4"/>
        <v>52</v>
      </c>
      <c r="I62" s="141">
        <f t="shared" si="4"/>
        <v>52</v>
      </c>
      <c r="J62" s="141">
        <f t="shared" si="4"/>
        <v>12</v>
      </c>
      <c r="K62" s="141">
        <f t="shared" si="4"/>
        <v>80</v>
      </c>
      <c r="L62" s="141">
        <f t="shared" si="4"/>
        <v>40</v>
      </c>
      <c r="M62" s="141">
        <f t="shared" si="4"/>
        <v>16</v>
      </c>
      <c r="N62" s="141">
        <f t="shared" si="4"/>
        <v>16</v>
      </c>
      <c r="O62" s="141">
        <f t="shared" si="4"/>
        <v>36</v>
      </c>
      <c r="P62" s="141">
        <f t="shared" si="4"/>
        <v>48</v>
      </c>
      <c r="Q62" s="141">
        <f t="shared" si="4"/>
        <v>60</v>
      </c>
      <c r="R62" s="141">
        <f t="shared" si="4"/>
        <v>40</v>
      </c>
      <c r="S62" s="141">
        <f t="shared" si="4"/>
        <v>108</v>
      </c>
      <c r="T62" s="141">
        <f t="shared" si="4"/>
        <v>104</v>
      </c>
      <c r="U62" s="141">
        <f t="shared" si="4"/>
        <v>84</v>
      </c>
      <c r="V62" s="141">
        <f t="shared" si="4"/>
        <v>100</v>
      </c>
      <c r="W62" s="141">
        <f t="shared" si="4"/>
        <v>112.00000000000001</v>
      </c>
      <c r="X62" s="141">
        <f t="shared" si="4"/>
        <v>104</v>
      </c>
      <c r="Y62" s="141">
        <f t="shared" si="4"/>
        <v>88</v>
      </c>
      <c r="Z62" s="141">
        <f t="shared" si="4"/>
        <v>76</v>
      </c>
      <c r="AA62" s="141">
        <f t="shared" si="4"/>
        <v>96</v>
      </c>
      <c r="AB62" s="141">
        <f t="shared" si="4"/>
        <v>104</v>
      </c>
      <c r="AC62" s="141">
        <f t="shared" si="4"/>
        <v>124</v>
      </c>
      <c r="AD62" s="141">
        <f t="shared" si="4"/>
        <v>96</v>
      </c>
      <c r="AE62" s="141">
        <f t="shared" si="4"/>
        <v>132</v>
      </c>
      <c r="AF62" s="141">
        <f t="shared" si="4"/>
        <v>72</v>
      </c>
      <c r="AG62" s="171">
        <f t="shared" si="4"/>
        <v>76</v>
      </c>
      <c r="AH62" s="176">
        <f t="shared" si="4"/>
        <v>44</v>
      </c>
      <c r="AI62" s="169">
        <f t="shared" si="4"/>
        <v>96</v>
      </c>
      <c r="AJ62" s="169"/>
      <c r="AK62" s="169"/>
      <c r="AL62" s="169">
        <f t="shared" si="4"/>
        <v>92</v>
      </c>
      <c r="AM62" s="169">
        <f t="shared" si="4"/>
        <v>124</v>
      </c>
      <c r="AN62" s="169">
        <f t="shared" si="4"/>
        <v>108</v>
      </c>
      <c r="AO62" s="169">
        <f t="shared" si="4"/>
        <v>88</v>
      </c>
      <c r="AP62" s="169">
        <f t="shared" si="4"/>
        <v>108</v>
      </c>
      <c r="AQ62" s="169">
        <f t="shared" si="4"/>
        <v>124</v>
      </c>
      <c r="AR62" s="169">
        <f t="shared" si="4"/>
        <v>120</v>
      </c>
      <c r="AS62" s="169">
        <f t="shared" si="4"/>
        <v>108</v>
      </c>
      <c r="AT62" s="169">
        <f t="shared" si="4"/>
        <v>112.00000000000001</v>
      </c>
      <c r="AU62" s="177">
        <f t="shared" si="4"/>
        <v>104</v>
      </c>
    </row>
    <row r="63" spans="1:47" ht="15.75" thickBot="1" x14ac:dyDescent="0.3">
      <c r="A63" s="263"/>
      <c r="B63" s="120" t="s">
        <v>2</v>
      </c>
      <c r="C63" s="141">
        <f>C56/25*100</f>
        <v>4</v>
      </c>
      <c r="D63" s="141">
        <f t="shared" ref="D63:AU63" si="5">D56/25*100</f>
        <v>28.000000000000004</v>
      </c>
      <c r="E63" s="141">
        <f t="shared" si="5"/>
        <v>28.000000000000004</v>
      </c>
      <c r="F63" s="141">
        <f t="shared" si="5"/>
        <v>4</v>
      </c>
      <c r="G63" s="141">
        <f t="shared" si="5"/>
        <v>8</v>
      </c>
      <c r="H63" s="141">
        <f t="shared" si="5"/>
        <v>8</v>
      </c>
      <c r="I63" s="141">
        <f t="shared" si="5"/>
        <v>8</v>
      </c>
      <c r="J63" s="141">
        <f t="shared" si="5"/>
        <v>0</v>
      </c>
      <c r="K63" s="141">
        <f t="shared" si="5"/>
        <v>4</v>
      </c>
      <c r="L63" s="141">
        <f t="shared" si="5"/>
        <v>12</v>
      </c>
      <c r="M63" s="141">
        <f t="shared" si="5"/>
        <v>20</v>
      </c>
      <c r="N63" s="141">
        <f t="shared" si="5"/>
        <v>16</v>
      </c>
      <c r="O63" s="141">
        <f t="shared" si="5"/>
        <v>4</v>
      </c>
      <c r="P63" s="141">
        <f t="shared" si="5"/>
        <v>8</v>
      </c>
      <c r="Q63" s="141">
        <f t="shared" si="5"/>
        <v>8</v>
      </c>
      <c r="R63" s="141">
        <f t="shared" si="5"/>
        <v>20</v>
      </c>
      <c r="S63" s="141">
        <f t="shared" si="5"/>
        <v>24</v>
      </c>
      <c r="T63" s="141">
        <f t="shared" si="5"/>
        <v>48</v>
      </c>
      <c r="U63" s="141">
        <f t="shared" si="5"/>
        <v>52</v>
      </c>
      <c r="V63" s="141">
        <f t="shared" si="5"/>
        <v>28.000000000000004</v>
      </c>
      <c r="W63" s="141">
        <f t="shared" si="5"/>
        <v>16</v>
      </c>
      <c r="X63" s="141">
        <f t="shared" si="5"/>
        <v>28.000000000000004</v>
      </c>
      <c r="Y63" s="141">
        <f t="shared" si="5"/>
        <v>20</v>
      </c>
      <c r="Z63" s="141">
        <f t="shared" si="5"/>
        <v>36</v>
      </c>
      <c r="AA63" s="141">
        <f t="shared" si="5"/>
        <v>28.000000000000004</v>
      </c>
      <c r="AB63" s="141">
        <f t="shared" si="5"/>
        <v>12</v>
      </c>
      <c r="AC63" s="141">
        <f t="shared" si="5"/>
        <v>16</v>
      </c>
      <c r="AD63" s="141">
        <f t="shared" si="5"/>
        <v>8</v>
      </c>
      <c r="AE63" s="141">
        <f t="shared" si="5"/>
        <v>0</v>
      </c>
      <c r="AF63" s="141">
        <f t="shared" si="5"/>
        <v>20</v>
      </c>
      <c r="AG63" s="171">
        <f t="shared" si="5"/>
        <v>8</v>
      </c>
      <c r="AH63" s="176">
        <f t="shared" si="5"/>
        <v>12</v>
      </c>
      <c r="AI63" s="169">
        <f t="shared" si="5"/>
        <v>36</v>
      </c>
      <c r="AJ63" s="169"/>
      <c r="AK63" s="169"/>
      <c r="AL63" s="169">
        <f t="shared" si="5"/>
        <v>28.000000000000004</v>
      </c>
      <c r="AM63" s="169">
        <f t="shared" si="5"/>
        <v>4</v>
      </c>
      <c r="AN63" s="169">
        <f t="shared" si="5"/>
        <v>44</v>
      </c>
      <c r="AO63" s="169">
        <f t="shared" si="5"/>
        <v>4</v>
      </c>
      <c r="AP63" s="169">
        <f t="shared" si="5"/>
        <v>24</v>
      </c>
      <c r="AQ63" s="169">
        <f t="shared" si="5"/>
        <v>48</v>
      </c>
      <c r="AR63" s="169">
        <f t="shared" si="5"/>
        <v>52</v>
      </c>
      <c r="AS63" s="169">
        <f t="shared" si="5"/>
        <v>32</v>
      </c>
      <c r="AT63" s="169">
        <f t="shared" si="5"/>
        <v>40</v>
      </c>
      <c r="AU63" s="177">
        <f t="shared" si="5"/>
        <v>40</v>
      </c>
    </row>
    <row r="64" spans="1:47" ht="15.75" thickBot="1" x14ac:dyDescent="0.3">
      <c r="A64" s="142"/>
      <c r="B64" s="142" t="s">
        <v>37</v>
      </c>
      <c r="C64" s="141">
        <f>SUM(C61:C63)</f>
        <v>200</v>
      </c>
      <c r="D64" s="141">
        <f t="shared" ref="D64:AU64" si="6">SUM(D61:D63)</f>
        <v>200</v>
      </c>
      <c r="E64" s="141">
        <f t="shared" si="6"/>
        <v>200</v>
      </c>
      <c r="F64" s="141">
        <f t="shared" si="6"/>
        <v>200</v>
      </c>
      <c r="G64" s="141">
        <f t="shared" si="6"/>
        <v>200</v>
      </c>
      <c r="H64" s="141">
        <f t="shared" si="6"/>
        <v>200</v>
      </c>
      <c r="I64" s="141">
        <f t="shared" si="6"/>
        <v>200</v>
      </c>
      <c r="J64" s="141">
        <f t="shared" si="6"/>
        <v>200</v>
      </c>
      <c r="K64" s="141">
        <f t="shared" si="6"/>
        <v>200</v>
      </c>
      <c r="L64" s="141">
        <f t="shared" si="6"/>
        <v>200</v>
      </c>
      <c r="M64" s="141">
        <f t="shared" si="6"/>
        <v>200</v>
      </c>
      <c r="N64" s="141">
        <f t="shared" si="6"/>
        <v>200</v>
      </c>
      <c r="O64" s="141">
        <f t="shared" si="6"/>
        <v>200</v>
      </c>
      <c r="P64" s="141">
        <f t="shared" si="6"/>
        <v>200</v>
      </c>
      <c r="Q64" s="141">
        <f t="shared" si="6"/>
        <v>200</v>
      </c>
      <c r="R64" s="141">
        <f t="shared" si="6"/>
        <v>200</v>
      </c>
      <c r="S64" s="141">
        <f t="shared" si="6"/>
        <v>200</v>
      </c>
      <c r="T64" s="141">
        <f t="shared" si="6"/>
        <v>200</v>
      </c>
      <c r="U64" s="141">
        <f t="shared" si="6"/>
        <v>200</v>
      </c>
      <c r="V64" s="141">
        <f t="shared" si="6"/>
        <v>200</v>
      </c>
      <c r="W64" s="141">
        <f t="shared" si="6"/>
        <v>200</v>
      </c>
      <c r="X64" s="141">
        <f t="shared" si="6"/>
        <v>200</v>
      </c>
      <c r="Y64" s="141">
        <f t="shared" si="6"/>
        <v>200</v>
      </c>
      <c r="Z64" s="141">
        <f t="shared" si="6"/>
        <v>200</v>
      </c>
      <c r="AA64" s="141">
        <f t="shared" si="6"/>
        <v>200</v>
      </c>
      <c r="AB64" s="141">
        <f t="shared" si="6"/>
        <v>200</v>
      </c>
      <c r="AC64" s="141">
        <f t="shared" si="6"/>
        <v>200</v>
      </c>
      <c r="AD64" s="141">
        <f t="shared" si="6"/>
        <v>200</v>
      </c>
      <c r="AE64" s="141">
        <f t="shared" si="6"/>
        <v>200</v>
      </c>
      <c r="AF64" s="141">
        <f t="shared" si="6"/>
        <v>200</v>
      </c>
      <c r="AG64" s="171">
        <f t="shared" si="6"/>
        <v>200</v>
      </c>
      <c r="AH64" s="178">
        <f t="shared" si="6"/>
        <v>200</v>
      </c>
      <c r="AI64" s="179">
        <f t="shared" si="6"/>
        <v>200</v>
      </c>
      <c r="AJ64" s="179"/>
      <c r="AK64" s="179"/>
      <c r="AL64" s="179">
        <f t="shared" si="6"/>
        <v>200</v>
      </c>
      <c r="AM64" s="179">
        <f t="shared" si="6"/>
        <v>200</v>
      </c>
      <c r="AN64" s="179">
        <f t="shared" si="6"/>
        <v>200</v>
      </c>
      <c r="AO64" s="179">
        <f t="shared" si="6"/>
        <v>200</v>
      </c>
      <c r="AP64" s="179">
        <f t="shared" si="6"/>
        <v>200</v>
      </c>
      <c r="AQ64" s="179">
        <f t="shared" si="6"/>
        <v>200</v>
      </c>
      <c r="AR64" s="179">
        <f t="shared" si="6"/>
        <v>200</v>
      </c>
      <c r="AS64" s="179">
        <f t="shared" si="6"/>
        <v>200</v>
      </c>
      <c r="AT64" s="179">
        <f t="shared" si="6"/>
        <v>200</v>
      </c>
      <c r="AU64" s="180">
        <f t="shared" si="6"/>
        <v>200</v>
      </c>
    </row>
    <row r="65" spans="1:47" x14ac:dyDescent="0.25">
      <c r="A65" s="261" t="s">
        <v>3</v>
      </c>
      <c r="B65" s="118" t="s">
        <v>33</v>
      </c>
      <c r="C65" s="137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</row>
    <row r="66" spans="1:47" x14ac:dyDescent="0.25">
      <c r="A66" s="262"/>
      <c r="B66" s="139" t="s">
        <v>34</v>
      </c>
      <c r="C66" s="138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</row>
    <row r="67" spans="1:47" ht="15.75" thickBot="1" x14ac:dyDescent="0.3">
      <c r="A67" s="263"/>
      <c r="B67" s="120" t="s">
        <v>2</v>
      </c>
      <c r="C67" s="12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</row>
  </sheetData>
  <mergeCells count="35">
    <mergeCell ref="A52:A53"/>
    <mergeCell ref="A54:A56"/>
    <mergeCell ref="A57:A59"/>
    <mergeCell ref="A61:A63"/>
    <mergeCell ref="A65:A67"/>
    <mergeCell ref="A50:A51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1:AU1"/>
    <mergeCell ref="C2:R2"/>
    <mergeCell ref="S2:V2"/>
    <mergeCell ref="W2:AB2"/>
    <mergeCell ref="AC2:AG2"/>
    <mergeCell ref="AH2:AU2"/>
  </mergeCells>
  <dataValidations count="1">
    <dataValidation type="list" allowBlank="1" showInputMessage="1" showErrorMessage="1" sqref="C4:AU53">
      <formula1>$AW$2:$AW$4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7"/>
  <sheetViews>
    <sheetView topLeftCell="A76" zoomScale="80" zoomScaleNormal="80" workbookViewId="0">
      <selection activeCell="C3" sqref="C3"/>
    </sheetView>
  </sheetViews>
  <sheetFormatPr defaultRowHeight="15" outlineLevelRow="1" x14ac:dyDescent="0.25"/>
  <sheetData>
    <row r="1" spans="1:35" x14ac:dyDescent="0.25">
      <c r="A1" s="273" t="s">
        <v>113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74"/>
      <c r="V1" s="274"/>
      <c r="W1" s="274"/>
      <c r="X1" s="274"/>
      <c r="Y1" s="274"/>
      <c r="Z1" s="274"/>
      <c r="AA1" s="274"/>
      <c r="AB1" s="274"/>
      <c r="AC1" s="274"/>
      <c r="AD1" s="274"/>
      <c r="AE1" s="274"/>
      <c r="AF1" s="274"/>
      <c r="AG1" s="275"/>
    </row>
    <row r="2" spans="1:35" ht="45.75" thickBot="1" x14ac:dyDescent="0.3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69" t="s">
        <v>26</v>
      </c>
      <c r="O2" s="270"/>
      <c r="P2" s="270"/>
      <c r="Q2" s="276"/>
      <c r="R2" s="269" t="s">
        <v>17</v>
      </c>
      <c r="S2" s="270"/>
      <c r="T2" s="270"/>
      <c r="U2" s="270"/>
      <c r="V2" s="264" t="s">
        <v>110</v>
      </c>
      <c r="W2" s="277"/>
      <c r="X2" s="277"/>
      <c r="Y2" s="277"/>
      <c r="Z2" s="266"/>
      <c r="AA2" s="278" t="s">
        <v>22</v>
      </c>
      <c r="AB2" s="278"/>
      <c r="AC2" s="278"/>
      <c r="AD2" s="278"/>
      <c r="AE2" s="278"/>
      <c r="AF2" s="278"/>
      <c r="AG2" s="278"/>
      <c r="AI2" s="128" t="s">
        <v>33</v>
      </c>
    </row>
    <row r="3" spans="1:35" ht="58.5" customHeight="1" thickBot="1" x14ac:dyDescent="0.3">
      <c r="A3" s="116" t="s">
        <v>31</v>
      </c>
      <c r="B3" s="57" t="s">
        <v>1</v>
      </c>
      <c r="C3" s="181" t="s">
        <v>121</v>
      </c>
      <c r="D3" s="183" t="s">
        <v>127</v>
      </c>
      <c r="E3" s="144" t="s">
        <v>122</v>
      </c>
      <c r="F3" s="182" t="s">
        <v>123</v>
      </c>
      <c r="G3" s="182" t="s">
        <v>124</v>
      </c>
      <c r="H3" s="183" t="s">
        <v>128</v>
      </c>
      <c r="I3" s="182" t="s">
        <v>125</v>
      </c>
      <c r="J3" s="183" t="s">
        <v>129</v>
      </c>
      <c r="K3" s="183" t="s">
        <v>130</v>
      </c>
      <c r="L3" s="182" t="s">
        <v>126</v>
      </c>
      <c r="M3" s="183" t="s">
        <v>131</v>
      </c>
      <c r="N3" s="192" t="s">
        <v>134</v>
      </c>
      <c r="O3" s="193" t="s">
        <v>132</v>
      </c>
      <c r="P3" s="193" t="s">
        <v>133</v>
      </c>
      <c r="Q3" s="193" t="s">
        <v>135</v>
      </c>
      <c r="R3" s="195" t="s">
        <v>136</v>
      </c>
      <c r="S3" s="194" t="s">
        <v>137</v>
      </c>
      <c r="T3" s="194" t="s">
        <v>138</v>
      </c>
      <c r="U3" s="194" t="s">
        <v>126</v>
      </c>
      <c r="V3" s="199" t="s">
        <v>139</v>
      </c>
      <c r="W3" s="197" t="s">
        <v>140</v>
      </c>
      <c r="X3" s="198" t="s">
        <v>142</v>
      </c>
      <c r="Y3" s="198" t="s">
        <v>143</v>
      </c>
      <c r="Z3" s="198" t="s">
        <v>141</v>
      </c>
      <c r="AA3" s="196" t="s">
        <v>149</v>
      </c>
      <c r="AB3" s="197" t="s">
        <v>144</v>
      </c>
      <c r="AC3" s="159" t="s">
        <v>145</v>
      </c>
      <c r="AD3" s="159" t="s">
        <v>146</v>
      </c>
      <c r="AE3" s="198" t="s">
        <v>150</v>
      </c>
      <c r="AF3" s="159" t="s">
        <v>147</v>
      </c>
      <c r="AG3" s="197" t="s">
        <v>148</v>
      </c>
      <c r="AI3" s="128" t="s">
        <v>34</v>
      </c>
    </row>
    <row r="4" spans="1:35" outlineLevel="1" x14ac:dyDescent="0.25">
      <c r="A4" s="244">
        <v>1</v>
      </c>
      <c r="B4" s="118" t="s">
        <v>2</v>
      </c>
      <c r="C4" s="117" t="s">
        <v>33</v>
      </c>
      <c r="D4" s="92" t="s">
        <v>33</v>
      </c>
      <c r="E4" s="117" t="s">
        <v>34</v>
      </c>
      <c r="F4" s="117" t="s">
        <v>33</v>
      </c>
      <c r="G4" s="117" t="s">
        <v>33</v>
      </c>
      <c r="H4" s="117" t="s">
        <v>33</v>
      </c>
      <c r="I4" s="117" t="s">
        <v>33</v>
      </c>
      <c r="J4" s="117" t="s">
        <v>33</v>
      </c>
      <c r="K4" s="117" t="s">
        <v>34</v>
      </c>
      <c r="L4" s="117" t="s">
        <v>34</v>
      </c>
      <c r="M4" s="117" t="s">
        <v>33</v>
      </c>
      <c r="N4" s="93" t="s">
        <v>34</v>
      </c>
      <c r="O4" s="93" t="s">
        <v>33</v>
      </c>
      <c r="P4" s="93" t="s">
        <v>34</v>
      </c>
      <c r="Q4" s="93" t="s">
        <v>33</v>
      </c>
      <c r="R4" s="94" t="s">
        <v>34</v>
      </c>
      <c r="S4" s="88" t="s">
        <v>34</v>
      </c>
      <c r="T4" s="88" t="s">
        <v>33</v>
      </c>
      <c r="U4" s="88" t="s">
        <v>34</v>
      </c>
      <c r="V4" s="95" t="s">
        <v>33</v>
      </c>
      <c r="W4" s="89" t="s">
        <v>33</v>
      </c>
      <c r="X4" s="89" t="s">
        <v>33</v>
      </c>
      <c r="Y4" s="89" t="s">
        <v>33</v>
      </c>
      <c r="Z4" s="89" t="s">
        <v>33</v>
      </c>
      <c r="AA4" s="79" t="s">
        <v>33</v>
      </c>
      <c r="AB4" s="79" t="s">
        <v>33</v>
      </c>
      <c r="AC4" s="79" t="s">
        <v>34</v>
      </c>
      <c r="AD4" s="79" t="s">
        <v>34</v>
      </c>
      <c r="AE4" s="79" t="s">
        <v>34</v>
      </c>
      <c r="AF4" s="79" t="s">
        <v>33</v>
      </c>
      <c r="AG4" s="79" t="s">
        <v>33</v>
      </c>
      <c r="AI4" s="128" t="s">
        <v>2</v>
      </c>
    </row>
    <row r="5" spans="1:35" ht="15.75" outlineLevel="1" thickBot="1" x14ac:dyDescent="0.3">
      <c r="A5" s="246"/>
      <c r="B5" s="121" t="s">
        <v>3</v>
      </c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35"/>
      <c r="AB5" s="135"/>
      <c r="AC5" s="135"/>
      <c r="AD5" s="135"/>
      <c r="AE5" s="135"/>
      <c r="AF5" s="135"/>
      <c r="AG5" s="135"/>
    </row>
    <row r="6" spans="1:35" outlineLevel="1" x14ac:dyDescent="0.25">
      <c r="A6" s="244">
        <v>2</v>
      </c>
      <c r="B6" s="118" t="s">
        <v>2</v>
      </c>
      <c r="C6" s="117" t="s">
        <v>33</v>
      </c>
      <c r="D6" s="117" t="s">
        <v>33</v>
      </c>
      <c r="E6" s="117" t="s">
        <v>33</v>
      </c>
      <c r="F6" s="117" t="s">
        <v>33</v>
      </c>
      <c r="G6" s="117" t="s">
        <v>33</v>
      </c>
      <c r="H6" s="117" t="s">
        <v>33</v>
      </c>
      <c r="I6" s="117" t="s">
        <v>33</v>
      </c>
      <c r="J6" s="117" t="s">
        <v>33</v>
      </c>
      <c r="K6" s="117" t="s">
        <v>33</v>
      </c>
      <c r="L6" s="117" t="s">
        <v>33</v>
      </c>
      <c r="M6" s="117" t="s">
        <v>33</v>
      </c>
      <c r="N6" s="93" t="s">
        <v>33</v>
      </c>
      <c r="O6" s="93" t="s">
        <v>33</v>
      </c>
      <c r="P6" s="93" t="s">
        <v>33</v>
      </c>
      <c r="Q6" s="93" t="s">
        <v>33</v>
      </c>
      <c r="R6" s="94" t="s">
        <v>33</v>
      </c>
      <c r="S6" s="94" t="s">
        <v>33</v>
      </c>
      <c r="T6" s="94" t="s">
        <v>33</v>
      </c>
      <c r="U6" s="94" t="s">
        <v>33</v>
      </c>
      <c r="V6" s="95" t="s">
        <v>33</v>
      </c>
      <c r="W6" s="95" t="s">
        <v>33</v>
      </c>
      <c r="X6" s="95" t="s">
        <v>33</v>
      </c>
      <c r="Y6" s="95" t="s">
        <v>33</v>
      </c>
      <c r="Z6" s="95" t="s">
        <v>33</v>
      </c>
      <c r="AA6" s="79" t="s">
        <v>33</v>
      </c>
      <c r="AB6" s="79" t="s">
        <v>33</v>
      </c>
      <c r="AC6" s="79" t="s">
        <v>33</v>
      </c>
      <c r="AD6" s="79" t="s">
        <v>33</v>
      </c>
      <c r="AE6" s="79" t="s">
        <v>33</v>
      </c>
      <c r="AF6" s="79" t="s">
        <v>33</v>
      </c>
      <c r="AG6" s="79" t="s">
        <v>33</v>
      </c>
    </row>
    <row r="7" spans="1:35" ht="15.75" outlineLevel="1" thickBot="1" x14ac:dyDescent="0.3">
      <c r="A7" s="246"/>
      <c r="B7" s="119" t="s">
        <v>3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35"/>
      <c r="AB7" s="135"/>
      <c r="AC7" s="135"/>
      <c r="AD7" s="135"/>
      <c r="AE7" s="135"/>
      <c r="AF7" s="135"/>
      <c r="AG7" s="135"/>
    </row>
    <row r="8" spans="1:35" outlineLevel="1" x14ac:dyDescent="0.25">
      <c r="A8" s="244">
        <v>3</v>
      </c>
      <c r="B8" s="118" t="s">
        <v>2</v>
      </c>
      <c r="C8" s="117" t="s">
        <v>33</v>
      </c>
      <c r="D8" s="117" t="s">
        <v>33</v>
      </c>
      <c r="E8" s="117" t="s">
        <v>33</v>
      </c>
      <c r="F8" s="117" t="s">
        <v>33</v>
      </c>
      <c r="G8" s="117" t="s">
        <v>33</v>
      </c>
      <c r="H8" s="117" t="s">
        <v>33</v>
      </c>
      <c r="I8" s="117" t="s">
        <v>33</v>
      </c>
      <c r="J8" s="117" t="s">
        <v>33</v>
      </c>
      <c r="K8" s="117" t="s">
        <v>34</v>
      </c>
      <c r="L8" s="117" t="s">
        <v>34</v>
      </c>
      <c r="M8" s="117" t="s">
        <v>33</v>
      </c>
      <c r="N8" s="93" t="s">
        <v>34</v>
      </c>
      <c r="O8" s="93" t="s">
        <v>34</v>
      </c>
      <c r="P8" s="93" t="s">
        <v>34</v>
      </c>
      <c r="Q8" s="93" t="s">
        <v>33</v>
      </c>
      <c r="R8" s="94" t="s">
        <v>34</v>
      </c>
      <c r="S8" s="94" t="s">
        <v>34</v>
      </c>
      <c r="T8" s="94" t="s">
        <v>33</v>
      </c>
      <c r="U8" s="94" t="s">
        <v>34</v>
      </c>
      <c r="V8" s="95" t="s">
        <v>33</v>
      </c>
      <c r="W8" s="95" t="s">
        <v>33</v>
      </c>
      <c r="X8" s="95" t="s">
        <v>33</v>
      </c>
      <c r="Y8" s="95" t="s">
        <v>33</v>
      </c>
      <c r="Z8" s="95" t="s">
        <v>33</v>
      </c>
      <c r="AA8" s="79" t="s">
        <v>33</v>
      </c>
      <c r="AB8" s="79" t="s">
        <v>33</v>
      </c>
      <c r="AC8" s="79" t="s">
        <v>34</v>
      </c>
      <c r="AD8" s="79" t="s">
        <v>33</v>
      </c>
      <c r="AE8" s="79" t="s">
        <v>34</v>
      </c>
      <c r="AF8" s="79" t="s">
        <v>33</v>
      </c>
      <c r="AG8" s="79" t="s">
        <v>33</v>
      </c>
    </row>
    <row r="9" spans="1:35" ht="15.75" outlineLevel="1" thickBot="1" x14ac:dyDescent="0.3">
      <c r="A9" s="246"/>
      <c r="B9" s="119" t="s">
        <v>3</v>
      </c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1"/>
      <c r="V9" s="123"/>
      <c r="W9" s="123"/>
      <c r="X9" s="123"/>
      <c r="Y9" s="123"/>
      <c r="Z9" s="123"/>
      <c r="AA9" s="135"/>
      <c r="AB9" s="135"/>
      <c r="AC9" s="135"/>
      <c r="AD9" s="135"/>
      <c r="AE9" s="135"/>
      <c r="AF9" s="135"/>
      <c r="AG9" s="135"/>
    </row>
    <row r="10" spans="1:35" outlineLevel="1" x14ac:dyDescent="0.25">
      <c r="A10" s="244">
        <v>4</v>
      </c>
      <c r="B10" s="118" t="s">
        <v>2</v>
      </c>
      <c r="C10" s="117" t="s">
        <v>33</v>
      </c>
      <c r="D10" s="117" t="s">
        <v>33</v>
      </c>
      <c r="E10" s="117" t="s">
        <v>33</v>
      </c>
      <c r="F10" s="117" t="s">
        <v>33</v>
      </c>
      <c r="G10" s="117" t="s">
        <v>33</v>
      </c>
      <c r="H10" s="117" t="s">
        <v>33</v>
      </c>
      <c r="I10" s="117" t="s">
        <v>33</v>
      </c>
      <c r="J10" s="117" t="s">
        <v>33</v>
      </c>
      <c r="K10" s="117" t="s">
        <v>33</v>
      </c>
      <c r="L10" s="117" t="s">
        <v>33</v>
      </c>
      <c r="M10" s="117" t="s">
        <v>33</v>
      </c>
      <c r="N10" s="93" t="s">
        <v>33</v>
      </c>
      <c r="O10" s="93" t="s">
        <v>33</v>
      </c>
      <c r="P10" s="93" t="s">
        <v>33</v>
      </c>
      <c r="Q10" s="93" t="s">
        <v>33</v>
      </c>
      <c r="R10" s="94" t="s">
        <v>34</v>
      </c>
      <c r="S10" s="94" t="s">
        <v>33</v>
      </c>
      <c r="T10" s="94" t="s">
        <v>33</v>
      </c>
      <c r="U10" s="94" t="s">
        <v>33</v>
      </c>
      <c r="V10" s="95" t="s">
        <v>33</v>
      </c>
      <c r="W10" s="95" t="s">
        <v>33</v>
      </c>
      <c r="X10" s="95" t="s">
        <v>33</v>
      </c>
      <c r="Y10" s="95" t="s">
        <v>33</v>
      </c>
      <c r="Z10" s="95" t="s">
        <v>33</v>
      </c>
      <c r="AA10" s="79" t="s">
        <v>33</v>
      </c>
      <c r="AB10" s="79" t="s">
        <v>33</v>
      </c>
      <c r="AC10" s="79" t="s">
        <v>33</v>
      </c>
      <c r="AD10" s="79" t="s">
        <v>33</v>
      </c>
      <c r="AE10" s="79" t="s">
        <v>33</v>
      </c>
      <c r="AF10" s="79" t="s">
        <v>33</v>
      </c>
      <c r="AG10" s="79" t="s">
        <v>33</v>
      </c>
    </row>
    <row r="11" spans="1:35" ht="15.75" outlineLevel="1" thickBot="1" x14ac:dyDescent="0.3">
      <c r="A11" s="246"/>
      <c r="B11" s="121" t="s">
        <v>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35"/>
      <c r="AB11" s="135"/>
      <c r="AC11" s="135"/>
      <c r="AD11" s="135"/>
      <c r="AE11" s="135"/>
      <c r="AF11" s="135"/>
      <c r="AG11" s="135"/>
    </row>
    <row r="12" spans="1:35" outlineLevel="1" x14ac:dyDescent="0.25">
      <c r="A12" s="244">
        <v>5</v>
      </c>
      <c r="B12" s="118" t="s">
        <v>2</v>
      </c>
      <c r="C12" s="117" t="s">
        <v>33</v>
      </c>
      <c r="D12" s="117" t="s">
        <v>33</v>
      </c>
      <c r="E12" s="117" t="s">
        <v>33</v>
      </c>
      <c r="F12" s="117" t="s">
        <v>33</v>
      </c>
      <c r="G12" s="117" t="s">
        <v>33</v>
      </c>
      <c r="H12" s="117" t="s">
        <v>33</v>
      </c>
      <c r="I12" s="117" t="s">
        <v>33</v>
      </c>
      <c r="J12" s="117" t="s">
        <v>33</v>
      </c>
      <c r="K12" s="117" t="s">
        <v>33</v>
      </c>
      <c r="L12" s="117" t="s">
        <v>33</v>
      </c>
      <c r="M12" s="117" t="s">
        <v>33</v>
      </c>
      <c r="N12" s="93" t="s">
        <v>33</v>
      </c>
      <c r="O12" s="93" t="s">
        <v>33</v>
      </c>
      <c r="P12" s="93" t="s">
        <v>33</v>
      </c>
      <c r="Q12" s="93" t="s">
        <v>33</v>
      </c>
      <c r="R12" s="94" t="s">
        <v>34</v>
      </c>
      <c r="S12" s="94" t="s">
        <v>33</v>
      </c>
      <c r="T12" s="94" t="s">
        <v>33</v>
      </c>
      <c r="U12" s="94" t="s">
        <v>33</v>
      </c>
      <c r="V12" s="95" t="s">
        <v>33</v>
      </c>
      <c r="W12" s="95" t="s">
        <v>33</v>
      </c>
      <c r="X12" s="95" t="s">
        <v>33</v>
      </c>
      <c r="Y12" s="95" t="s">
        <v>33</v>
      </c>
      <c r="Z12" s="95" t="s">
        <v>33</v>
      </c>
      <c r="AA12" s="79" t="s">
        <v>33</v>
      </c>
      <c r="AB12" s="79" t="s">
        <v>33</v>
      </c>
      <c r="AC12" s="79" t="s">
        <v>33</v>
      </c>
      <c r="AD12" s="79" t="s">
        <v>33</v>
      </c>
      <c r="AE12" s="79" t="s">
        <v>34</v>
      </c>
      <c r="AF12" s="79" t="s">
        <v>33</v>
      </c>
      <c r="AG12" s="79" t="s">
        <v>33</v>
      </c>
    </row>
    <row r="13" spans="1:35" ht="15.75" outlineLevel="1" thickBot="1" x14ac:dyDescent="0.3">
      <c r="A13" s="246"/>
      <c r="B13" s="121" t="s">
        <v>3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35"/>
      <c r="AB13" s="135"/>
      <c r="AC13" s="135"/>
      <c r="AD13" s="135"/>
      <c r="AE13" s="135"/>
      <c r="AF13" s="135"/>
      <c r="AG13" s="135"/>
    </row>
    <row r="14" spans="1:35" outlineLevel="1" x14ac:dyDescent="0.25">
      <c r="A14" s="244">
        <v>6</v>
      </c>
      <c r="B14" s="118" t="s">
        <v>2</v>
      </c>
      <c r="C14" s="117" t="s">
        <v>33</v>
      </c>
      <c r="D14" s="117" t="s">
        <v>33</v>
      </c>
      <c r="E14" s="117" t="s">
        <v>33</v>
      </c>
      <c r="F14" s="117" t="s">
        <v>33</v>
      </c>
      <c r="G14" s="117" t="s">
        <v>33</v>
      </c>
      <c r="H14" s="117" t="s">
        <v>33</v>
      </c>
      <c r="I14" s="117" t="s">
        <v>33</v>
      </c>
      <c r="J14" s="117" t="s">
        <v>33</v>
      </c>
      <c r="K14" s="117" t="s">
        <v>34</v>
      </c>
      <c r="L14" s="117" t="s">
        <v>34</v>
      </c>
      <c r="M14" s="117" t="s">
        <v>33</v>
      </c>
      <c r="N14" s="93" t="s">
        <v>33</v>
      </c>
      <c r="O14" s="93" t="s">
        <v>33</v>
      </c>
      <c r="P14" s="93" t="s">
        <v>34</v>
      </c>
      <c r="Q14" s="93" t="s">
        <v>33</v>
      </c>
      <c r="R14" s="94" t="s">
        <v>34</v>
      </c>
      <c r="S14" s="94" t="s">
        <v>34</v>
      </c>
      <c r="T14" s="94" t="s">
        <v>33</v>
      </c>
      <c r="U14" s="94" t="s">
        <v>34</v>
      </c>
      <c r="V14" s="95" t="s">
        <v>33</v>
      </c>
      <c r="W14" s="95" t="s">
        <v>33</v>
      </c>
      <c r="X14" s="95" t="s">
        <v>33</v>
      </c>
      <c r="Y14" s="95" t="s">
        <v>33</v>
      </c>
      <c r="Z14" s="95" t="s">
        <v>33</v>
      </c>
      <c r="AA14" s="79" t="s">
        <v>33</v>
      </c>
      <c r="AB14" s="79" t="s">
        <v>33</v>
      </c>
      <c r="AC14" s="79" t="s">
        <v>34</v>
      </c>
      <c r="AD14" s="79" t="s">
        <v>34</v>
      </c>
      <c r="AE14" s="79" t="s">
        <v>34</v>
      </c>
      <c r="AF14" s="79" t="s">
        <v>33</v>
      </c>
      <c r="AG14" s="79" t="s">
        <v>33</v>
      </c>
    </row>
    <row r="15" spans="1:35" ht="15.75" outlineLevel="1" thickBot="1" x14ac:dyDescent="0.3">
      <c r="A15" s="245"/>
      <c r="B15" s="119" t="s">
        <v>3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35"/>
      <c r="AB15" s="135"/>
      <c r="AC15" s="135"/>
      <c r="AD15" s="135"/>
      <c r="AE15" s="135"/>
      <c r="AF15" s="135"/>
      <c r="AG15" s="135"/>
    </row>
    <row r="16" spans="1:35" outlineLevel="1" x14ac:dyDescent="0.25">
      <c r="A16" s="244">
        <v>7</v>
      </c>
      <c r="B16" s="118" t="s">
        <v>2</v>
      </c>
      <c r="C16" s="117" t="s">
        <v>33</v>
      </c>
      <c r="D16" s="117" t="s">
        <v>33</v>
      </c>
      <c r="E16" s="117" t="s">
        <v>33</v>
      </c>
      <c r="F16" s="117" t="s">
        <v>33</v>
      </c>
      <c r="G16" s="117" t="s">
        <v>33</v>
      </c>
      <c r="H16" s="117" t="s">
        <v>33</v>
      </c>
      <c r="I16" s="117" t="s">
        <v>33</v>
      </c>
      <c r="J16" s="117" t="s">
        <v>33</v>
      </c>
      <c r="K16" s="117" t="s">
        <v>33</v>
      </c>
      <c r="L16" s="117" t="s">
        <v>33</v>
      </c>
      <c r="M16" s="117" t="s">
        <v>33</v>
      </c>
      <c r="N16" s="93" t="s">
        <v>33</v>
      </c>
      <c r="O16" s="93" t="s">
        <v>33</v>
      </c>
      <c r="P16" s="93" t="s">
        <v>34</v>
      </c>
      <c r="Q16" s="93" t="s">
        <v>34</v>
      </c>
      <c r="R16" s="94" t="s">
        <v>34</v>
      </c>
      <c r="S16" s="94" t="s">
        <v>34</v>
      </c>
      <c r="T16" s="94" t="s">
        <v>33</v>
      </c>
      <c r="U16" s="94" t="s">
        <v>33</v>
      </c>
      <c r="V16" s="95" t="s">
        <v>33</v>
      </c>
      <c r="W16" s="95" t="s">
        <v>33</v>
      </c>
      <c r="X16" s="95" t="s">
        <v>33</v>
      </c>
      <c r="Y16" s="95" t="s">
        <v>33</v>
      </c>
      <c r="Z16" s="95" t="s">
        <v>33</v>
      </c>
      <c r="AA16" s="79" t="s">
        <v>33</v>
      </c>
      <c r="AB16" s="79" t="s">
        <v>33</v>
      </c>
      <c r="AC16" s="79" t="s">
        <v>34</v>
      </c>
      <c r="AD16" s="79" t="s">
        <v>34</v>
      </c>
      <c r="AE16" s="79" t="s">
        <v>33</v>
      </c>
      <c r="AF16" s="79" t="s">
        <v>33</v>
      </c>
      <c r="AG16" s="79" t="s">
        <v>33</v>
      </c>
    </row>
    <row r="17" spans="1:33" ht="15.75" outlineLevel="1" thickBot="1" x14ac:dyDescent="0.3">
      <c r="A17" s="246"/>
      <c r="B17" s="121" t="s">
        <v>3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35"/>
      <c r="AB17" s="135"/>
      <c r="AC17" s="135"/>
      <c r="AD17" s="135"/>
      <c r="AE17" s="135"/>
      <c r="AF17" s="135"/>
      <c r="AG17" s="135"/>
    </row>
    <row r="18" spans="1:33" outlineLevel="1" x14ac:dyDescent="0.25">
      <c r="A18" s="244">
        <v>8</v>
      </c>
      <c r="B18" s="118" t="s">
        <v>2</v>
      </c>
      <c r="C18" s="117" t="s">
        <v>33</v>
      </c>
      <c r="D18" s="117" t="s">
        <v>33</v>
      </c>
      <c r="E18" s="117" t="s">
        <v>33</v>
      </c>
      <c r="F18" s="117" t="s">
        <v>33</v>
      </c>
      <c r="G18" s="117" t="s">
        <v>33</v>
      </c>
      <c r="H18" s="117" t="s">
        <v>33</v>
      </c>
      <c r="I18" s="117" t="s">
        <v>33</v>
      </c>
      <c r="J18" s="117" t="s">
        <v>33</v>
      </c>
      <c r="K18" s="117" t="s">
        <v>33</v>
      </c>
      <c r="L18" s="117" t="s">
        <v>33</v>
      </c>
      <c r="M18" s="117" t="s">
        <v>33</v>
      </c>
      <c r="N18" s="93" t="s">
        <v>33</v>
      </c>
      <c r="O18" s="93" t="s">
        <v>33</v>
      </c>
      <c r="P18" s="93" t="s">
        <v>33</v>
      </c>
      <c r="Q18" s="93" t="s">
        <v>33</v>
      </c>
      <c r="R18" s="94" t="s">
        <v>34</v>
      </c>
      <c r="S18" s="94" t="s">
        <v>33</v>
      </c>
      <c r="T18" s="94" t="s">
        <v>33</v>
      </c>
      <c r="U18" s="94" t="s">
        <v>33</v>
      </c>
      <c r="V18" s="95" t="s">
        <v>33</v>
      </c>
      <c r="W18" s="95" t="s">
        <v>33</v>
      </c>
      <c r="X18" s="95" t="s">
        <v>33</v>
      </c>
      <c r="Y18" s="95" t="s">
        <v>33</v>
      </c>
      <c r="Z18" s="95" t="s">
        <v>33</v>
      </c>
      <c r="AA18" s="79" t="s">
        <v>33</v>
      </c>
      <c r="AB18" s="79" t="s">
        <v>33</v>
      </c>
      <c r="AC18" s="79" t="s">
        <v>33</v>
      </c>
      <c r="AD18" s="79" t="s">
        <v>33</v>
      </c>
      <c r="AE18" s="79" t="s">
        <v>33</v>
      </c>
      <c r="AF18" s="79" t="s">
        <v>33</v>
      </c>
      <c r="AG18" s="79" t="s">
        <v>33</v>
      </c>
    </row>
    <row r="19" spans="1:33" ht="15.75" outlineLevel="1" thickBot="1" x14ac:dyDescent="0.3">
      <c r="A19" s="245"/>
      <c r="B19" s="119" t="s">
        <v>3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35"/>
      <c r="AB19" s="135"/>
      <c r="AC19" s="135"/>
      <c r="AD19" s="135"/>
      <c r="AE19" s="135"/>
      <c r="AF19" s="135"/>
      <c r="AG19" s="135"/>
    </row>
    <row r="20" spans="1:33" outlineLevel="1" x14ac:dyDescent="0.25">
      <c r="A20" s="244">
        <v>9</v>
      </c>
      <c r="B20" s="118" t="s">
        <v>2</v>
      </c>
      <c r="C20" s="117" t="s">
        <v>33</v>
      </c>
      <c r="D20" s="117" t="s">
        <v>33</v>
      </c>
      <c r="E20" s="117" t="s">
        <v>33</v>
      </c>
      <c r="F20" s="117" t="s">
        <v>33</v>
      </c>
      <c r="G20" s="117" t="s">
        <v>33</v>
      </c>
      <c r="H20" s="117" t="s">
        <v>33</v>
      </c>
      <c r="I20" s="92" t="s">
        <v>34</v>
      </c>
      <c r="J20" s="92" t="s">
        <v>33</v>
      </c>
      <c r="K20" s="92" t="s">
        <v>33</v>
      </c>
      <c r="L20" s="92" t="s">
        <v>34</v>
      </c>
      <c r="M20" s="92" t="s">
        <v>34</v>
      </c>
      <c r="N20" s="93" t="s">
        <v>33</v>
      </c>
      <c r="O20" s="93" t="s">
        <v>33</v>
      </c>
      <c r="P20" s="93" t="s">
        <v>33</v>
      </c>
      <c r="Q20" s="93" t="s">
        <v>33</v>
      </c>
      <c r="R20" s="94" t="s">
        <v>34</v>
      </c>
      <c r="S20" s="94" t="s">
        <v>34</v>
      </c>
      <c r="T20" s="94" t="s">
        <v>33</v>
      </c>
      <c r="U20" s="94" t="s">
        <v>33</v>
      </c>
      <c r="V20" s="95" t="s">
        <v>33</v>
      </c>
      <c r="W20" s="95" t="s">
        <v>33</v>
      </c>
      <c r="X20" s="95" t="s">
        <v>33</v>
      </c>
      <c r="Y20" s="95" t="s">
        <v>33</v>
      </c>
      <c r="Z20" s="95" t="s">
        <v>33</v>
      </c>
      <c r="AA20" s="79" t="s">
        <v>33</v>
      </c>
      <c r="AB20" s="79" t="s">
        <v>33</v>
      </c>
      <c r="AC20" s="79" t="s">
        <v>33</v>
      </c>
      <c r="AD20" s="79" t="s">
        <v>33</v>
      </c>
      <c r="AE20" s="79" t="s">
        <v>33</v>
      </c>
      <c r="AF20" s="79" t="s">
        <v>33</v>
      </c>
      <c r="AG20" s="79" t="s">
        <v>34</v>
      </c>
    </row>
    <row r="21" spans="1:33" ht="15.75" outlineLevel="1" thickBot="1" x14ac:dyDescent="0.3">
      <c r="A21" s="246"/>
      <c r="B21" s="121" t="s">
        <v>3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35"/>
      <c r="AB21" s="135"/>
      <c r="AC21" s="135"/>
      <c r="AD21" s="135"/>
      <c r="AE21" s="135"/>
      <c r="AF21" s="135"/>
      <c r="AG21" s="135"/>
    </row>
    <row r="22" spans="1:33" outlineLevel="1" x14ac:dyDescent="0.25">
      <c r="A22" s="244">
        <v>10</v>
      </c>
      <c r="B22" s="118" t="s">
        <v>2</v>
      </c>
      <c r="C22" s="117" t="s">
        <v>33</v>
      </c>
      <c r="D22" s="117" t="s">
        <v>33</v>
      </c>
      <c r="E22" s="117" t="s">
        <v>33</v>
      </c>
      <c r="F22" s="117" t="s">
        <v>33</v>
      </c>
      <c r="G22" s="117" t="s">
        <v>33</v>
      </c>
      <c r="H22" s="117" t="s">
        <v>33</v>
      </c>
      <c r="I22" s="117" t="s">
        <v>33</v>
      </c>
      <c r="J22" s="117" t="s">
        <v>33</v>
      </c>
      <c r="K22" s="117" t="s">
        <v>34</v>
      </c>
      <c r="L22" s="117" t="s">
        <v>34</v>
      </c>
      <c r="M22" s="117" t="s">
        <v>34</v>
      </c>
      <c r="N22" s="93" t="s">
        <v>33</v>
      </c>
      <c r="O22" s="93" t="s">
        <v>33</v>
      </c>
      <c r="P22" s="93" t="s">
        <v>34</v>
      </c>
      <c r="Q22" s="93" t="s">
        <v>33</v>
      </c>
      <c r="R22" s="94" t="s">
        <v>34</v>
      </c>
      <c r="S22" s="94" t="s">
        <v>33</v>
      </c>
      <c r="T22" s="94" t="s">
        <v>33</v>
      </c>
      <c r="U22" s="94" t="s">
        <v>33</v>
      </c>
      <c r="V22" s="95" t="s">
        <v>33</v>
      </c>
      <c r="W22" s="95" t="s">
        <v>33</v>
      </c>
      <c r="X22" s="95" t="s">
        <v>33</v>
      </c>
      <c r="Y22" s="95" t="s">
        <v>33</v>
      </c>
      <c r="Z22" s="95" t="s">
        <v>33</v>
      </c>
      <c r="AA22" s="79" t="s">
        <v>33</v>
      </c>
      <c r="AB22" s="79" t="s">
        <v>33</v>
      </c>
      <c r="AC22" s="79" t="s">
        <v>33</v>
      </c>
      <c r="AD22" s="79" t="s">
        <v>33</v>
      </c>
      <c r="AE22" s="79" t="s">
        <v>33</v>
      </c>
      <c r="AF22" s="79" t="s">
        <v>33</v>
      </c>
      <c r="AG22" s="79" t="s">
        <v>33</v>
      </c>
    </row>
    <row r="23" spans="1:33" ht="15.75" outlineLevel="1" thickBot="1" x14ac:dyDescent="0.3">
      <c r="A23" s="245"/>
      <c r="B23" s="119" t="s">
        <v>3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35"/>
      <c r="AB23" s="135"/>
      <c r="AC23" s="135"/>
      <c r="AD23" s="135"/>
      <c r="AE23" s="135"/>
      <c r="AF23" s="135"/>
      <c r="AG23" s="135"/>
    </row>
    <row r="24" spans="1:33" outlineLevel="1" x14ac:dyDescent="0.25">
      <c r="A24" s="244">
        <v>11</v>
      </c>
      <c r="B24" s="118" t="s">
        <v>2</v>
      </c>
      <c r="C24" s="117" t="s">
        <v>33</v>
      </c>
      <c r="D24" s="117" t="s">
        <v>33</v>
      </c>
      <c r="E24" s="117" t="s">
        <v>33</v>
      </c>
      <c r="F24" s="117" t="s">
        <v>33</v>
      </c>
      <c r="G24" s="117" t="s">
        <v>33</v>
      </c>
      <c r="H24" s="117" t="s">
        <v>33</v>
      </c>
      <c r="I24" s="117" t="s">
        <v>33</v>
      </c>
      <c r="J24" s="117" t="s">
        <v>33</v>
      </c>
      <c r="K24" s="117" t="s">
        <v>33</v>
      </c>
      <c r="L24" s="117" t="s">
        <v>33</v>
      </c>
      <c r="M24" s="117" t="s">
        <v>33</v>
      </c>
      <c r="N24" s="93" t="s">
        <v>33</v>
      </c>
      <c r="O24" s="93" t="s">
        <v>33</v>
      </c>
      <c r="P24" s="93" t="s">
        <v>33</v>
      </c>
      <c r="Q24" s="93" t="s">
        <v>33</v>
      </c>
      <c r="R24" s="94" t="s">
        <v>33</v>
      </c>
      <c r="S24" s="94" t="s">
        <v>33</v>
      </c>
      <c r="T24" s="94" t="s">
        <v>33</v>
      </c>
      <c r="U24" s="94" t="s">
        <v>33</v>
      </c>
      <c r="V24" s="95" t="s">
        <v>33</v>
      </c>
      <c r="W24" s="95" t="s">
        <v>34</v>
      </c>
      <c r="X24" s="95" t="s">
        <v>33</v>
      </c>
      <c r="Y24" s="95" t="s">
        <v>33</v>
      </c>
      <c r="Z24" s="95" t="s">
        <v>33</v>
      </c>
      <c r="AA24" s="79" t="s">
        <v>33</v>
      </c>
      <c r="AB24" s="79" t="s">
        <v>33</v>
      </c>
      <c r="AC24" s="79" t="s">
        <v>33</v>
      </c>
      <c r="AD24" s="79" t="s">
        <v>33</v>
      </c>
      <c r="AE24" s="79" t="s">
        <v>33</v>
      </c>
      <c r="AF24" s="79" t="s">
        <v>33</v>
      </c>
      <c r="AG24" s="79" t="s">
        <v>33</v>
      </c>
    </row>
    <row r="25" spans="1:33" ht="15.75" outlineLevel="1" thickBot="1" x14ac:dyDescent="0.3">
      <c r="A25" s="246"/>
      <c r="B25" s="121" t="s">
        <v>3</v>
      </c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35"/>
      <c r="AB25" s="135"/>
      <c r="AC25" s="135"/>
      <c r="AD25" s="135"/>
      <c r="AE25" s="135"/>
      <c r="AF25" s="135"/>
      <c r="AG25" s="135"/>
    </row>
    <row r="26" spans="1:33" outlineLevel="1" x14ac:dyDescent="0.25">
      <c r="A26" s="244">
        <v>12</v>
      </c>
      <c r="B26" s="118" t="s">
        <v>2</v>
      </c>
      <c r="C26" s="117" t="s">
        <v>33</v>
      </c>
      <c r="D26" s="117" t="s">
        <v>33</v>
      </c>
      <c r="E26" s="117" t="s">
        <v>33</v>
      </c>
      <c r="F26" s="117" t="s">
        <v>33</v>
      </c>
      <c r="G26" s="117" t="s">
        <v>33</v>
      </c>
      <c r="H26" s="117" t="s">
        <v>33</v>
      </c>
      <c r="I26" s="117" t="s">
        <v>33</v>
      </c>
      <c r="J26" s="117" t="s">
        <v>33</v>
      </c>
      <c r="K26" s="117" t="s">
        <v>33</v>
      </c>
      <c r="L26" s="117" t="s">
        <v>33</v>
      </c>
      <c r="M26" s="117" t="s">
        <v>33</v>
      </c>
      <c r="N26" s="93" t="s">
        <v>33</v>
      </c>
      <c r="O26" s="93" t="s">
        <v>33</v>
      </c>
      <c r="P26" s="93" t="s">
        <v>33</v>
      </c>
      <c r="Q26" s="93" t="s">
        <v>33</v>
      </c>
      <c r="R26" s="94" t="s">
        <v>33</v>
      </c>
      <c r="S26" s="94" t="s">
        <v>33</v>
      </c>
      <c r="T26" s="94" t="s">
        <v>33</v>
      </c>
      <c r="U26" s="94" t="s">
        <v>33</v>
      </c>
      <c r="V26" s="95" t="s">
        <v>33</v>
      </c>
      <c r="W26" s="95" t="s">
        <v>33</v>
      </c>
      <c r="X26" s="95" t="s">
        <v>33</v>
      </c>
      <c r="Y26" s="95" t="s">
        <v>33</v>
      </c>
      <c r="Z26" s="95" t="s">
        <v>33</v>
      </c>
      <c r="AA26" s="79" t="s">
        <v>33</v>
      </c>
      <c r="AB26" s="79" t="s">
        <v>33</v>
      </c>
      <c r="AC26" s="79" t="s">
        <v>33</v>
      </c>
      <c r="AD26" s="79" t="s">
        <v>33</v>
      </c>
      <c r="AE26" s="79" t="s">
        <v>33</v>
      </c>
      <c r="AF26" s="79" t="s">
        <v>33</v>
      </c>
      <c r="AG26" s="79" t="s">
        <v>33</v>
      </c>
    </row>
    <row r="27" spans="1:33" ht="15.75" outlineLevel="1" thickBot="1" x14ac:dyDescent="0.3">
      <c r="A27" s="245"/>
      <c r="B27" s="119" t="s">
        <v>3</v>
      </c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35"/>
      <c r="AB27" s="135"/>
      <c r="AC27" s="135"/>
      <c r="AD27" s="135"/>
      <c r="AE27" s="135"/>
      <c r="AF27" s="135"/>
      <c r="AG27" s="135"/>
    </row>
    <row r="28" spans="1:33" outlineLevel="1" x14ac:dyDescent="0.25">
      <c r="A28" s="244">
        <v>13</v>
      </c>
      <c r="B28" s="118" t="s">
        <v>2</v>
      </c>
      <c r="C28" s="117" t="s">
        <v>33</v>
      </c>
      <c r="D28" s="117" t="s">
        <v>33</v>
      </c>
      <c r="E28" s="117" t="s">
        <v>33</v>
      </c>
      <c r="F28" s="117" t="s">
        <v>33</v>
      </c>
      <c r="G28" s="117" t="s">
        <v>33</v>
      </c>
      <c r="H28" s="117" t="s">
        <v>33</v>
      </c>
      <c r="I28" s="117" t="s">
        <v>33</v>
      </c>
      <c r="J28" s="117" t="s">
        <v>33</v>
      </c>
      <c r="K28" s="117" t="s">
        <v>33</v>
      </c>
      <c r="L28" s="117" t="s">
        <v>33</v>
      </c>
      <c r="M28" s="117" t="s">
        <v>33</v>
      </c>
      <c r="N28" s="93" t="s">
        <v>33</v>
      </c>
      <c r="O28" s="93" t="s">
        <v>33</v>
      </c>
      <c r="P28" s="93" t="s">
        <v>34</v>
      </c>
      <c r="Q28" s="93" t="s">
        <v>33</v>
      </c>
      <c r="R28" s="94" t="s">
        <v>33</v>
      </c>
      <c r="S28" s="94" t="s">
        <v>33</v>
      </c>
      <c r="T28" s="94" t="s">
        <v>33</v>
      </c>
      <c r="U28" s="94" t="s">
        <v>33</v>
      </c>
      <c r="V28" s="95" t="s">
        <v>33</v>
      </c>
      <c r="W28" s="95" t="s">
        <v>33</v>
      </c>
      <c r="X28" s="95" t="s">
        <v>33</v>
      </c>
      <c r="Y28" s="95" t="s">
        <v>33</v>
      </c>
      <c r="Z28" s="95" t="s">
        <v>33</v>
      </c>
      <c r="AA28" s="79" t="s">
        <v>33</v>
      </c>
      <c r="AB28" s="79" t="s">
        <v>33</v>
      </c>
      <c r="AC28" s="79" t="s">
        <v>33</v>
      </c>
      <c r="AD28" s="79" t="s">
        <v>33</v>
      </c>
      <c r="AE28" s="79" t="s">
        <v>33</v>
      </c>
      <c r="AF28" s="79" t="s">
        <v>33</v>
      </c>
      <c r="AG28" s="79" t="s">
        <v>33</v>
      </c>
    </row>
    <row r="29" spans="1:33" ht="15.75" outlineLevel="1" thickBot="1" x14ac:dyDescent="0.3">
      <c r="A29" s="246"/>
      <c r="B29" s="121" t="s">
        <v>3</v>
      </c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35"/>
      <c r="AB29" s="135"/>
      <c r="AC29" s="135"/>
      <c r="AD29" s="135"/>
      <c r="AE29" s="135"/>
      <c r="AF29" s="135"/>
      <c r="AG29" s="135"/>
    </row>
    <row r="30" spans="1:33" outlineLevel="1" x14ac:dyDescent="0.25">
      <c r="A30" s="244">
        <v>14</v>
      </c>
      <c r="B30" s="118" t="s">
        <v>2</v>
      </c>
      <c r="C30" s="117" t="s">
        <v>33</v>
      </c>
      <c r="D30" s="117" t="s">
        <v>33</v>
      </c>
      <c r="E30" s="117" t="s">
        <v>33</v>
      </c>
      <c r="F30" s="117" t="s">
        <v>33</v>
      </c>
      <c r="G30" s="117" t="s">
        <v>33</v>
      </c>
      <c r="H30" s="117" t="s">
        <v>33</v>
      </c>
      <c r="I30" s="117" t="s">
        <v>33</v>
      </c>
      <c r="J30" s="117" t="s">
        <v>33</v>
      </c>
      <c r="K30" s="117" t="s">
        <v>33</v>
      </c>
      <c r="L30" s="117" t="s">
        <v>33</v>
      </c>
      <c r="M30" s="117" t="s">
        <v>33</v>
      </c>
      <c r="N30" s="93" t="s">
        <v>34</v>
      </c>
      <c r="O30" s="93" t="s">
        <v>33</v>
      </c>
      <c r="P30" s="93" t="s">
        <v>34</v>
      </c>
      <c r="Q30" s="93" t="s">
        <v>33</v>
      </c>
      <c r="R30" s="94" t="s">
        <v>34</v>
      </c>
      <c r="S30" s="94" t="s">
        <v>34</v>
      </c>
      <c r="T30" s="94" t="s">
        <v>33</v>
      </c>
      <c r="U30" s="94" t="s">
        <v>33</v>
      </c>
      <c r="V30" s="95" t="s">
        <v>33</v>
      </c>
      <c r="W30" s="95" t="s">
        <v>33</v>
      </c>
      <c r="X30" s="95" t="s">
        <v>33</v>
      </c>
      <c r="Y30" s="95" t="s">
        <v>33</v>
      </c>
      <c r="Z30" s="95" t="s">
        <v>33</v>
      </c>
      <c r="AA30" s="79" t="s">
        <v>33</v>
      </c>
      <c r="AB30" s="79" t="s">
        <v>33</v>
      </c>
      <c r="AC30" s="79" t="s">
        <v>33</v>
      </c>
      <c r="AD30" s="79" t="s">
        <v>33</v>
      </c>
      <c r="AE30" s="79" t="s">
        <v>34</v>
      </c>
      <c r="AF30" s="79" t="s">
        <v>33</v>
      </c>
      <c r="AG30" s="79" t="s">
        <v>33</v>
      </c>
    </row>
    <row r="31" spans="1:33" ht="15.75" outlineLevel="1" thickBot="1" x14ac:dyDescent="0.3">
      <c r="A31" s="245"/>
      <c r="B31" s="119" t="s">
        <v>3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35"/>
      <c r="AB31" s="135"/>
      <c r="AC31" s="135"/>
      <c r="AD31" s="135"/>
      <c r="AE31" s="135"/>
      <c r="AF31" s="135"/>
      <c r="AG31" s="135"/>
    </row>
    <row r="32" spans="1:33" outlineLevel="1" x14ac:dyDescent="0.25">
      <c r="A32" s="244">
        <v>15</v>
      </c>
      <c r="B32" s="118" t="s">
        <v>2</v>
      </c>
      <c r="C32" s="117" t="s">
        <v>33</v>
      </c>
      <c r="D32" s="117" t="s">
        <v>33</v>
      </c>
      <c r="E32" s="117" t="s">
        <v>33</v>
      </c>
      <c r="F32" s="117" t="s">
        <v>33</v>
      </c>
      <c r="G32" s="117" t="s">
        <v>33</v>
      </c>
      <c r="H32" s="117" t="s">
        <v>33</v>
      </c>
      <c r="I32" s="117" t="s">
        <v>33</v>
      </c>
      <c r="J32" s="117" t="s">
        <v>33</v>
      </c>
      <c r="K32" s="117" t="s">
        <v>33</v>
      </c>
      <c r="L32" s="117" t="s">
        <v>33</v>
      </c>
      <c r="M32" s="117" t="s">
        <v>33</v>
      </c>
      <c r="N32" s="93" t="s">
        <v>33</v>
      </c>
      <c r="O32" s="93" t="s">
        <v>33</v>
      </c>
      <c r="P32" s="93" t="s">
        <v>33</v>
      </c>
      <c r="Q32" s="93" t="s">
        <v>33</v>
      </c>
      <c r="R32" s="94" t="s">
        <v>33</v>
      </c>
      <c r="S32" s="94" t="s">
        <v>33</v>
      </c>
      <c r="T32" s="94" t="s">
        <v>33</v>
      </c>
      <c r="U32" s="94" t="s">
        <v>33</v>
      </c>
      <c r="V32" s="95" t="s">
        <v>33</v>
      </c>
      <c r="W32" s="95" t="s">
        <v>33</v>
      </c>
      <c r="X32" s="95" t="s">
        <v>33</v>
      </c>
      <c r="Y32" s="95" t="s">
        <v>33</v>
      </c>
      <c r="Z32" s="95" t="s">
        <v>33</v>
      </c>
      <c r="AA32" s="79" t="s">
        <v>33</v>
      </c>
      <c r="AB32" s="79" t="s">
        <v>33</v>
      </c>
      <c r="AC32" s="79" t="s">
        <v>33</v>
      </c>
      <c r="AD32" s="79" t="s">
        <v>33</v>
      </c>
      <c r="AE32" s="79" t="s">
        <v>33</v>
      </c>
      <c r="AF32" s="79" t="s">
        <v>33</v>
      </c>
      <c r="AG32" s="79" t="s">
        <v>33</v>
      </c>
    </row>
    <row r="33" spans="1:33" ht="15.75" outlineLevel="1" thickBot="1" x14ac:dyDescent="0.3">
      <c r="A33" s="246"/>
      <c r="B33" s="121" t="s">
        <v>3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35"/>
      <c r="AB33" s="135"/>
      <c r="AC33" s="135"/>
      <c r="AD33" s="135"/>
      <c r="AE33" s="135"/>
      <c r="AF33" s="135"/>
      <c r="AG33" s="135"/>
    </row>
    <row r="34" spans="1:33" outlineLevel="1" x14ac:dyDescent="0.25">
      <c r="A34" s="244">
        <v>16</v>
      </c>
      <c r="B34" s="118" t="s">
        <v>2</v>
      </c>
      <c r="C34" s="117" t="s">
        <v>33</v>
      </c>
      <c r="D34" s="117" t="s">
        <v>33</v>
      </c>
      <c r="E34" s="117" t="s">
        <v>33</v>
      </c>
      <c r="F34" s="117" t="s">
        <v>33</v>
      </c>
      <c r="G34" s="117" t="s">
        <v>33</v>
      </c>
      <c r="H34" s="117" t="s">
        <v>33</v>
      </c>
      <c r="I34" s="117" t="s">
        <v>33</v>
      </c>
      <c r="J34" s="117" t="s">
        <v>33</v>
      </c>
      <c r="K34" s="117" t="s">
        <v>33</v>
      </c>
      <c r="L34" s="117" t="s">
        <v>33</v>
      </c>
      <c r="M34" s="117" t="s">
        <v>33</v>
      </c>
      <c r="N34" s="93" t="s">
        <v>33</v>
      </c>
      <c r="O34" s="93" t="s">
        <v>33</v>
      </c>
      <c r="P34" s="93" t="s">
        <v>33</v>
      </c>
      <c r="Q34" s="93" t="s">
        <v>33</v>
      </c>
      <c r="R34" s="94" t="s">
        <v>33</v>
      </c>
      <c r="S34" s="94" t="s">
        <v>33</v>
      </c>
      <c r="T34" s="94" t="s">
        <v>33</v>
      </c>
      <c r="U34" s="94" t="s">
        <v>33</v>
      </c>
      <c r="V34" s="95" t="s">
        <v>33</v>
      </c>
      <c r="W34" s="95" t="s">
        <v>33</v>
      </c>
      <c r="X34" s="95" t="s">
        <v>33</v>
      </c>
      <c r="Y34" s="95" t="s">
        <v>33</v>
      </c>
      <c r="Z34" s="95" t="s">
        <v>33</v>
      </c>
      <c r="AA34" s="79" t="s">
        <v>33</v>
      </c>
      <c r="AB34" s="79" t="s">
        <v>33</v>
      </c>
      <c r="AC34" s="79" t="s">
        <v>33</v>
      </c>
      <c r="AD34" s="79" t="s">
        <v>33</v>
      </c>
      <c r="AE34" s="79" t="s">
        <v>33</v>
      </c>
      <c r="AF34" s="79" t="s">
        <v>33</v>
      </c>
      <c r="AG34" s="79" t="s">
        <v>33</v>
      </c>
    </row>
    <row r="35" spans="1:33" ht="15.75" outlineLevel="1" thickBot="1" x14ac:dyDescent="0.3">
      <c r="A35" s="245"/>
      <c r="B35" s="119" t="s">
        <v>3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35"/>
      <c r="AB35" s="135"/>
      <c r="AC35" s="135"/>
      <c r="AD35" s="135"/>
      <c r="AE35" s="135"/>
      <c r="AF35" s="135"/>
      <c r="AG35" s="135"/>
    </row>
    <row r="36" spans="1:33" outlineLevel="1" x14ac:dyDescent="0.25">
      <c r="A36" s="244">
        <v>17</v>
      </c>
      <c r="B36" s="118" t="s">
        <v>2</v>
      </c>
      <c r="C36" s="117" t="s">
        <v>33</v>
      </c>
      <c r="D36" s="117" t="s">
        <v>33</v>
      </c>
      <c r="E36" s="117" t="s">
        <v>33</v>
      </c>
      <c r="F36" s="117" t="s">
        <v>33</v>
      </c>
      <c r="G36" s="117" t="s">
        <v>33</v>
      </c>
      <c r="H36" s="117" t="s">
        <v>33</v>
      </c>
      <c r="I36" s="117" t="s">
        <v>33</v>
      </c>
      <c r="J36" s="117" t="s">
        <v>33</v>
      </c>
      <c r="K36" s="117" t="s">
        <v>33</v>
      </c>
      <c r="L36" s="117" t="s">
        <v>33</v>
      </c>
      <c r="M36" s="117" t="s">
        <v>33</v>
      </c>
      <c r="N36" s="93" t="s">
        <v>33</v>
      </c>
      <c r="O36" s="93" t="s">
        <v>33</v>
      </c>
      <c r="P36" s="93" t="s">
        <v>34</v>
      </c>
      <c r="Q36" s="93" t="s">
        <v>33</v>
      </c>
      <c r="R36" s="94" t="s">
        <v>33</v>
      </c>
      <c r="S36" s="94" t="s">
        <v>33</v>
      </c>
      <c r="T36" s="94" t="s">
        <v>33</v>
      </c>
      <c r="U36" s="94" t="s">
        <v>33</v>
      </c>
      <c r="V36" s="95" t="s">
        <v>33</v>
      </c>
      <c r="W36" s="95" t="s">
        <v>33</v>
      </c>
      <c r="X36" s="95" t="s">
        <v>33</v>
      </c>
      <c r="Y36" s="95" t="s">
        <v>33</v>
      </c>
      <c r="Z36" s="95" t="s">
        <v>33</v>
      </c>
      <c r="AA36" s="79" t="s">
        <v>33</v>
      </c>
      <c r="AB36" s="79" t="s">
        <v>33</v>
      </c>
      <c r="AC36" s="79" t="s">
        <v>33</v>
      </c>
      <c r="AD36" s="79" t="s">
        <v>33</v>
      </c>
      <c r="AE36" s="79" t="s">
        <v>33</v>
      </c>
      <c r="AF36" s="79" t="s">
        <v>33</v>
      </c>
      <c r="AG36" s="79" t="s">
        <v>33</v>
      </c>
    </row>
    <row r="37" spans="1:33" ht="15.75" outlineLevel="1" thickBot="1" x14ac:dyDescent="0.3">
      <c r="A37" s="246"/>
      <c r="B37" s="121" t="s">
        <v>3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35"/>
      <c r="AB37" s="135"/>
      <c r="AC37" s="135"/>
      <c r="AD37" s="135"/>
      <c r="AE37" s="135"/>
      <c r="AF37" s="135"/>
      <c r="AG37" s="135"/>
    </row>
    <row r="38" spans="1:33" outlineLevel="1" x14ac:dyDescent="0.25">
      <c r="A38" s="244">
        <v>18</v>
      </c>
      <c r="B38" s="118" t="s">
        <v>2</v>
      </c>
      <c r="C38" s="117" t="s">
        <v>33</v>
      </c>
      <c r="D38" s="117" t="s">
        <v>33</v>
      </c>
      <c r="E38" s="117" t="s">
        <v>33</v>
      </c>
      <c r="F38" s="117" t="s">
        <v>33</v>
      </c>
      <c r="G38" s="117" t="s">
        <v>33</v>
      </c>
      <c r="H38" s="117" t="s">
        <v>33</v>
      </c>
      <c r="I38" s="117" t="s">
        <v>33</v>
      </c>
      <c r="J38" s="117" t="s">
        <v>33</v>
      </c>
      <c r="K38" s="117" t="s">
        <v>33</v>
      </c>
      <c r="L38" s="117" t="s">
        <v>33</v>
      </c>
      <c r="M38" s="117" t="s">
        <v>33</v>
      </c>
      <c r="N38" s="93" t="s">
        <v>33</v>
      </c>
      <c r="O38" s="93" t="s">
        <v>33</v>
      </c>
      <c r="P38" s="93" t="s">
        <v>34</v>
      </c>
      <c r="Q38" s="93" t="s">
        <v>33</v>
      </c>
      <c r="R38" s="94" t="s">
        <v>33</v>
      </c>
      <c r="S38" s="94" t="s">
        <v>33</v>
      </c>
      <c r="T38" s="94" t="s">
        <v>33</v>
      </c>
      <c r="U38" s="94" t="s">
        <v>33</v>
      </c>
      <c r="V38" s="95" t="s">
        <v>33</v>
      </c>
      <c r="W38" s="95" t="s">
        <v>33</v>
      </c>
      <c r="X38" s="95" t="s">
        <v>33</v>
      </c>
      <c r="Y38" s="95" t="s">
        <v>33</v>
      </c>
      <c r="Z38" s="95" t="s">
        <v>33</v>
      </c>
      <c r="AA38" s="79" t="s">
        <v>33</v>
      </c>
      <c r="AB38" s="79" t="s">
        <v>33</v>
      </c>
      <c r="AC38" s="79" t="s">
        <v>33</v>
      </c>
      <c r="AD38" s="79" t="s">
        <v>33</v>
      </c>
      <c r="AE38" s="79" t="s">
        <v>33</v>
      </c>
      <c r="AF38" s="79" t="s">
        <v>33</v>
      </c>
      <c r="AG38" s="79" t="s">
        <v>33</v>
      </c>
    </row>
    <row r="39" spans="1:33" ht="15.75" outlineLevel="1" thickBot="1" x14ac:dyDescent="0.3">
      <c r="A39" s="245"/>
      <c r="B39" s="119" t="s">
        <v>3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35"/>
      <c r="AB39" s="135"/>
      <c r="AC39" s="135"/>
      <c r="AD39" s="135"/>
      <c r="AE39" s="135"/>
      <c r="AF39" s="135"/>
      <c r="AG39" s="135"/>
    </row>
    <row r="40" spans="1:33" outlineLevel="1" x14ac:dyDescent="0.25">
      <c r="A40" s="244">
        <v>19</v>
      </c>
      <c r="B40" s="118" t="s">
        <v>2</v>
      </c>
      <c r="C40" s="117" t="s">
        <v>33</v>
      </c>
      <c r="D40" s="117" t="s">
        <v>33</v>
      </c>
      <c r="E40" s="117" t="s">
        <v>33</v>
      </c>
      <c r="F40" s="117" t="s">
        <v>33</v>
      </c>
      <c r="G40" s="117" t="s">
        <v>33</v>
      </c>
      <c r="H40" s="117" t="s">
        <v>33</v>
      </c>
      <c r="I40" s="117" t="s">
        <v>33</v>
      </c>
      <c r="J40" s="117" t="s">
        <v>33</v>
      </c>
      <c r="K40" s="117" t="s">
        <v>33</v>
      </c>
      <c r="L40" s="117" t="s">
        <v>33</v>
      </c>
      <c r="M40" s="117" t="s">
        <v>33</v>
      </c>
      <c r="N40" s="93" t="s">
        <v>33</v>
      </c>
      <c r="O40" s="93" t="s">
        <v>33</v>
      </c>
      <c r="P40" s="93" t="s">
        <v>34</v>
      </c>
      <c r="Q40" s="93" t="s">
        <v>33</v>
      </c>
      <c r="R40" s="94" t="s">
        <v>33</v>
      </c>
      <c r="S40" s="94" t="s">
        <v>33</v>
      </c>
      <c r="T40" s="94" t="s">
        <v>33</v>
      </c>
      <c r="U40" s="94" t="s">
        <v>33</v>
      </c>
      <c r="V40" s="95" t="s">
        <v>33</v>
      </c>
      <c r="W40" s="95" t="s">
        <v>33</v>
      </c>
      <c r="X40" s="95" t="s">
        <v>33</v>
      </c>
      <c r="Y40" s="95" t="s">
        <v>33</v>
      </c>
      <c r="Z40" s="95" t="s">
        <v>33</v>
      </c>
      <c r="AA40" s="79" t="s">
        <v>33</v>
      </c>
      <c r="AB40" s="79" t="s">
        <v>33</v>
      </c>
      <c r="AC40" s="79" t="s">
        <v>33</v>
      </c>
      <c r="AD40" s="79" t="s">
        <v>33</v>
      </c>
      <c r="AE40" s="79" t="s">
        <v>33</v>
      </c>
      <c r="AF40" s="79" t="s">
        <v>33</v>
      </c>
      <c r="AG40" s="79" t="s">
        <v>33</v>
      </c>
    </row>
    <row r="41" spans="1:33" ht="15.75" outlineLevel="1" thickBot="1" x14ac:dyDescent="0.3">
      <c r="A41" s="246"/>
      <c r="B41" s="121" t="s">
        <v>3</v>
      </c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35"/>
      <c r="AB41" s="135"/>
      <c r="AC41" s="135"/>
      <c r="AD41" s="135"/>
      <c r="AE41" s="135"/>
      <c r="AF41" s="135"/>
      <c r="AG41" s="135"/>
    </row>
    <row r="42" spans="1:33" outlineLevel="1" x14ac:dyDescent="0.25">
      <c r="A42" s="244">
        <v>20</v>
      </c>
      <c r="B42" s="118" t="s">
        <v>2</v>
      </c>
      <c r="C42" s="117" t="s">
        <v>33</v>
      </c>
      <c r="D42" s="117" t="s">
        <v>33</v>
      </c>
      <c r="E42" s="117" t="s">
        <v>33</v>
      </c>
      <c r="F42" s="117" t="s">
        <v>33</v>
      </c>
      <c r="G42" s="117" t="s">
        <v>33</v>
      </c>
      <c r="H42" s="117" t="s">
        <v>33</v>
      </c>
      <c r="I42" s="117" t="s">
        <v>33</v>
      </c>
      <c r="J42" s="117" t="s">
        <v>33</v>
      </c>
      <c r="K42" s="117" t="s">
        <v>33</v>
      </c>
      <c r="L42" s="117" t="s">
        <v>33</v>
      </c>
      <c r="M42" s="117" t="s">
        <v>33</v>
      </c>
      <c r="N42" s="93" t="s">
        <v>33</v>
      </c>
      <c r="O42" s="93" t="s">
        <v>33</v>
      </c>
      <c r="P42" s="93" t="s">
        <v>33</v>
      </c>
      <c r="Q42" s="93" t="s">
        <v>33</v>
      </c>
      <c r="R42" s="94" t="s">
        <v>33</v>
      </c>
      <c r="S42" s="94" t="s">
        <v>33</v>
      </c>
      <c r="T42" s="94" t="s">
        <v>33</v>
      </c>
      <c r="U42" s="94" t="s">
        <v>33</v>
      </c>
      <c r="V42" s="95" t="s">
        <v>33</v>
      </c>
      <c r="W42" s="95" t="s">
        <v>33</v>
      </c>
      <c r="X42" s="95" t="s">
        <v>33</v>
      </c>
      <c r="Y42" s="95" t="s">
        <v>33</v>
      </c>
      <c r="Z42" s="95" t="s">
        <v>33</v>
      </c>
      <c r="AA42" s="79" t="s">
        <v>33</v>
      </c>
      <c r="AB42" s="79" t="s">
        <v>33</v>
      </c>
      <c r="AC42" s="79" t="s">
        <v>33</v>
      </c>
      <c r="AD42" s="79" t="s">
        <v>33</v>
      </c>
      <c r="AE42" s="79" t="s">
        <v>33</v>
      </c>
      <c r="AF42" s="79" t="s">
        <v>33</v>
      </c>
      <c r="AG42" s="79" t="s">
        <v>33</v>
      </c>
    </row>
    <row r="43" spans="1:33" ht="15.75" outlineLevel="1" thickBot="1" x14ac:dyDescent="0.3">
      <c r="A43" s="245"/>
      <c r="B43" s="119" t="s">
        <v>3</v>
      </c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35"/>
      <c r="AB43" s="135"/>
      <c r="AC43" s="135"/>
      <c r="AD43" s="135"/>
      <c r="AE43" s="135"/>
      <c r="AF43" s="135"/>
      <c r="AG43" s="135"/>
    </row>
    <row r="44" spans="1:33" outlineLevel="1" x14ac:dyDescent="0.25">
      <c r="A44" s="244">
        <v>21</v>
      </c>
      <c r="B44" s="118" t="s">
        <v>2</v>
      </c>
      <c r="C44" s="117" t="s">
        <v>33</v>
      </c>
      <c r="D44" s="117" t="s">
        <v>33</v>
      </c>
      <c r="E44" s="117" t="s">
        <v>33</v>
      </c>
      <c r="F44" s="117" t="s">
        <v>33</v>
      </c>
      <c r="G44" s="117" t="s">
        <v>33</v>
      </c>
      <c r="H44" s="117" t="s">
        <v>33</v>
      </c>
      <c r="I44" s="117" t="s">
        <v>33</v>
      </c>
      <c r="J44" s="117" t="s">
        <v>33</v>
      </c>
      <c r="K44" s="117" t="s">
        <v>33</v>
      </c>
      <c r="L44" s="117" t="s">
        <v>33</v>
      </c>
      <c r="M44" s="117" t="s">
        <v>33</v>
      </c>
      <c r="N44" s="93" t="s">
        <v>33</v>
      </c>
      <c r="O44" s="93" t="s">
        <v>33</v>
      </c>
      <c r="P44" s="93" t="s">
        <v>34</v>
      </c>
      <c r="Q44" s="93" t="s">
        <v>33</v>
      </c>
      <c r="R44" s="94" t="s">
        <v>33</v>
      </c>
      <c r="S44" s="94" t="s">
        <v>33</v>
      </c>
      <c r="T44" s="94" t="s">
        <v>33</v>
      </c>
      <c r="U44" s="94" t="s">
        <v>33</v>
      </c>
      <c r="V44" s="95" t="s">
        <v>33</v>
      </c>
      <c r="W44" s="95" t="s">
        <v>33</v>
      </c>
      <c r="X44" s="95" t="s">
        <v>33</v>
      </c>
      <c r="Y44" s="95" t="s">
        <v>33</v>
      </c>
      <c r="Z44" s="95" t="s">
        <v>33</v>
      </c>
      <c r="AA44" s="79" t="s">
        <v>33</v>
      </c>
      <c r="AB44" s="79" t="s">
        <v>33</v>
      </c>
      <c r="AC44" s="79" t="s">
        <v>33</v>
      </c>
      <c r="AD44" s="79" t="s">
        <v>33</v>
      </c>
      <c r="AE44" s="79" t="s">
        <v>33</v>
      </c>
      <c r="AF44" s="79" t="s">
        <v>33</v>
      </c>
      <c r="AG44" s="79" t="s">
        <v>33</v>
      </c>
    </row>
    <row r="45" spans="1:33" ht="15.75" outlineLevel="1" thickBot="1" x14ac:dyDescent="0.3">
      <c r="A45" s="246"/>
      <c r="B45" s="121" t="s">
        <v>3</v>
      </c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35"/>
      <c r="AB45" s="135"/>
      <c r="AC45" s="135"/>
      <c r="AD45" s="135"/>
      <c r="AE45" s="135"/>
      <c r="AF45" s="135"/>
      <c r="AG45" s="135"/>
    </row>
    <row r="46" spans="1:33" outlineLevel="1" x14ac:dyDescent="0.25">
      <c r="A46" s="244">
        <v>22</v>
      </c>
      <c r="B46" s="118" t="s">
        <v>2</v>
      </c>
      <c r="C46" s="117" t="s">
        <v>33</v>
      </c>
      <c r="D46" s="117" t="s">
        <v>33</v>
      </c>
      <c r="E46" s="117" t="s">
        <v>34</v>
      </c>
      <c r="F46" s="117" t="s">
        <v>33</v>
      </c>
      <c r="G46" s="117" t="s">
        <v>33</v>
      </c>
      <c r="H46" s="117" t="s">
        <v>33</v>
      </c>
      <c r="I46" s="117" t="s">
        <v>33</v>
      </c>
      <c r="J46" s="117" t="s">
        <v>33</v>
      </c>
      <c r="K46" s="117" t="s">
        <v>2</v>
      </c>
      <c r="L46" s="117" t="s">
        <v>2</v>
      </c>
      <c r="M46" s="117" t="s">
        <v>33</v>
      </c>
      <c r="N46" s="93" t="s">
        <v>34</v>
      </c>
      <c r="O46" s="93" t="s">
        <v>34</v>
      </c>
      <c r="P46" s="93" t="s">
        <v>34</v>
      </c>
      <c r="Q46" s="93" t="s">
        <v>34</v>
      </c>
      <c r="R46" s="94" t="s">
        <v>34</v>
      </c>
      <c r="S46" s="94" t="s">
        <v>34</v>
      </c>
      <c r="T46" s="94" t="s">
        <v>33</v>
      </c>
      <c r="U46" s="94" t="s">
        <v>34</v>
      </c>
      <c r="V46" s="95" t="s">
        <v>33</v>
      </c>
      <c r="W46" s="95" t="s">
        <v>33</v>
      </c>
      <c r="X46" s="95" t="s">
        <v>33</v>
      </c>
      <c r="Y46" s="95" t="s">
        <v>33</v>
      </c>
      <c r="Z46" s="95" t="s">
        <v>33</v>
      </c>
      <c r="AA46" s="79" t="s">
        <v>34</v>
      </c>
      <c r="AB46" s="79" t="s">
        <v>33</v>
      </c>
      <c r="AC46" s="79" t="s">
        <v>33</v>
      </c>
      <c r="AD46" s="79" t="s">
        <v>33</v>
      </c>
      <c r="AE46" s="79" t="s">
        <v>33</v>
      </c>
      <c r="AF46" s="79" t="s">
        <v>33</v>
      </c>
      <c r="AG46" s="79" t="s">
        <v>33</v>
      </c>
    </row>
    <row r="47" spans="1:33" ht="15.75" outlineLevel="1" thickBot="1" x14ac:dyDescent="0.3">
      <c r="A47" s="245"/>
      <c r="B47" s="119" t="s">
        <v>3</v>
      </c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35"/>
      <c r="AB47" s="135"/>
      <c r="AC47" s="135"/>
      <c r="AD47" s="135"/>
      <c r="AE47" s="135"/>
      <c r="AF47" s="135"/>
      <c r="AG47" s="135"/>
    </row>
    <row r="48" spans="1:33" outlineLevel="1" x14ac:dyDescent="0.25">
      <c r="A48" s="244">
        <v>23</v>
      </c>
      <c r="B48" s="118" t="s">
        <v>2</v>
      </c>
      <c r="C48" s="117" t="s">
        <v>33</v>
      </c>
      <c r="D48" s="117" t="s">
        <v>33</v>
      </c>
      <c r="E48" s="117" t="s">
        <v>33</v>
      </c>
      <c r="F48" s="117" t="s">
        <v>33</v>
      </c>
      <c r="G48" s="117" t="s">
        <v>33</v>
      </c>
      <c r="H48" s="117" t="s">
        <v>33</v>
      </c>
      <c r="I48" s="117" t="s">
        <v>34</v>
      </c>
      <c r="J48" s="117" t="s">
        <v>33</v>
      </c>
      <c r="K48" s="117" t="s">
        <v>34</v>
      </c>
      <c r="L48" s="117" t="s">
        <v>33</v>
      </c>
      <c r="M48" s="117" t="s">
        <v>33</v>
      </c>
      <c r="N48" s="93" t="s">
        <v>34</v>
      </c>
      <c r="O48" s="93" t="s">
        <v>33</v>
      </c>
      <c r="P48" s="93" t="s">
        <v>34</v>
      </c>
      <c r="Q48" s="93" t="s">
        <v>33</v>
      </c>
      <c r="R48" s="94" t="s">
        <v>33</v>
      </c>
      <c r="S48" s="94" t="s">
        <v>34</v>
      </c>
      <c r="T48" s="94" t="s">
        <v>33</v>
      </c>
      <c r="U48" s="94" t="s">
        <v>33</v>
      </c>
      <c r="V48" s="95" t="s">
        <v>33</v>
      </c>
      <c r="W48" s="95" t="s">
        <v>33</v>
      </c>
      <c r="X48" s="95" t="s">
        <v>33</v>
      </c>
      <c r="Y48" s="95" t="s">
        <v>33</v>
      </c>
      <c r="Z48" s="95" t="s">
        <v>33</v>
      </c>
      <c r="AA48" s="79" t="s">
        <v>34</v>
      </c>
      <c r="AB48" s="79" t="s">
        <v>33</v>
      </c>
      <c r="AC48" s="79" t="s">
        <v>34</v>
      </c>
      <c r="AD48" s="79" t="s">
        <v>33</v>
      </c>
      <c r="AE48" s="79" t="s">
        <v>34</v>
      </c>
      <c r="AF48" s="79" t="s">
        <v>33</v>
      </c>
      <c r="AG48" s="79" t="s">
        <v>33</v>
      </c>
    </row>
    <row r="49" spans="1:33" ht="15.75" outlineLevel="1" thickBot="1" x14ac:dyDescent="0.3">
      <c r="A49" s="246"/>
      <c r="B49" s="121" t="s">
        <v>3</v>
      </c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35"/>
      <c r="AB49" s="135"/>
      <c r="AC49" s="135"/>
      <c r="AD49" s="135"/>
      <c r="AE49" s="135"/>
      <c r="AF49" s="135"/>
      <c r="AG49" s="135"/>
    </row>
    <row r="50" spans="1:33" outlineLevel="1" x14ac:dyDescent="0.25">
      <c r="A50" s="244">
        <v>24</v>
      </c>
      <c r="B50" s="118" t="s">
        <v>2</v>
      </c>
      <c r="C50" s="117" t="s">
        <v>33</v>
      </c>
      <c r="D50" s="117" t="s">
        <v>33</v>
      </c>
      <c r="E50" s="117" t="s">
        <v>33</v>
      </c>
      <c r="F50" s="117" t="s">
        <v>33</v>
      </c>
      <c r="G50" s="117" t="s">
        <v>33</v>
      </c>
      <c r="H50" s="117" t="s">
        <v>33</v>
      </c>
      <c r="I50" s="117" t="s">
        <v>33</v>
      </c>
      <c r="J50" s="117" t="s">
        <v>33</v>
      </c>
      <c r="K50" s="117" t="s">
        <v>33</v>
      </c>
      <c r="L50" s="117" t="s">
        <v>33</v>
      </c>
      <c r="M50" s="117" t="s">
        <v>33</v>
      </c>
      <c r="N50" s="93" t="s">
        <v>34</v>
      </c>
      <c r="O50" s="93" t="s">
        <v>33</v>
      </c>
      <c r="P50" s="93" t="s">
        <v>33</v>
      </c>
      <c r="Q50" s="93" t="s">
        <v>34</v>
      </c>
      <c r="R50" s="94" t="s">
        <v>33</v>
      </c>
      <c r="S50" s="94" t="s">
        <v>34</v>
      </c>
      <c r="T50" s="94" t="s">
        <v>33</v>
      </c>
      <c r="U50" s="94" t="s">
        <v>33</v>
      </c>
      <c r="V50" s="95" t="s">
        <v>33</v>
      </c>
      <c r="W50" s="95" t="s">
        <v>33</v>
      </c>
      <c r="X50" s="95" t="s">
        <v>33</v>
      </c>
      <c r="Y50" s="95" t="s">
        <v>33</v>
      </c>
      <c r="Z50" s="95" t="s">
        <v>33</v>
      </c>
      <c r="AA50" s="79" t="s">
        <v>33</v>
      </c>
      <c r="AB50" s="79" t="s">
        <v>33</v>
      </c>
      <c r="AC50" s="79" t="s">
        <v>33</v>
      </c>
      <c r="AD50" s="79" t="s">
        <v>33</v>
      </c>
      <c r="AE50" s="79" t="s">
        <v>33</v>
      </c>
      <c r="AF50" s="79" t="s">
        <v>33</v>
      </c>
      <c r="AG50" s="79" t="s">
        <v>33</v>
      </c>
    </row>
    <row r="51" spans="1:33" ht="15.75" outlineLevel="1" thickBot="1" x14ac:dyDescent="0.3">
      <c r="A51" s="245"/>
      <c r="B51" s="119" t="s">
        <v>3</v>
      </c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35"/>
      <c r="AB51" s="135"/>
      <c r="AC51" s="135"/>
      <c r="AD51" s="135"/>
      <c r="AE51" s="135"/>
      <c r="AF51" s="135"/>
      <c r="AG51" s="135"/>
    </row>
    <row r="52" spans="1:33" outlineLevel="1" x14ac:dyDescent="0.25">
      <c r="A52" s="244">
        <v>25</v>
      </c>
      <c r="B52" s="118" t="s">
        <v>2</v>
      </c>
      <c r="C52" s="117" t="s">
        <v>33</v>
      </c>
      <c r="D52" s="117" t="s">
        <v>33</v>
      </c>
      <c r="E52" s="117" t="s">
        <v>33</v>
      </c>
      <c r="F52" s="117" t="s">
        <v>33</v>
      </c>
      <c r="G52" s="117" t="s">
        <v>33</v>
      </c>
      <c r="H52" s="117" t="s">
        <v>33</v>
      </c>
      <c r="I52" s="117" t="s">
        <v>33</v>
      </c>
      <c r="J52" s="117" t="s">
        <v>33</v>
      </c>
      <c r="K52" s="117" t="s">
        <v>33</v>
      </c>
      <c r="L52" s="117" t="s">
        <v>33</v>
      </c>
      <c r="M52" s="117" t="s">
        <v>33</v>
      </c>
      <c r="N52" s="93" t="s">
        <v>33</v>
      </c>
      <c r="O52" s="93" t="s">
        <v>33</v>
      </c>
      <c r="P52" s="93" t="s">
        <v>33</v>
      </c>
      <c r="Q52" s="93" t="s">
        <v>33</v>
      </c>
      <c r="R52" s="94" t="s">
        <v>33</v>
      </c>
      <c r="S52" s="94" t="s">
        <v>33</v>
      </c>
      <c r="T52" s="94" t="s">
        <v>33</v>
      </c>
      <c r="U52" s="94" t="s">
        <v>33</v>
      </c>
      <c r="V52" s="95" t="s">
        <v>33</v>
      </c>
      <c r="W52" s="95" t="s">
        <v>33</v>
      </c>
      <c r="X52" s="95" t="s">
        <v>33</v>
      </c>
      <c r="Y52" s="95" t="s">
        <v>33</v>
      </c>
      <c r="Z52" s="95" t="s">
        <v>33</v>
      </c>
      <c r="AA52" s="79" t="s">
        <v>33</v>
      </c>
      <c r="AB52" s="79" t="s">
        <v>33</v>
      </c>
      <c r="AC52" s="79" t="s">
        <v>33</v>
      </c>
      <c r="AD52" s="79" t="s">
        <v>33</v>
      </c>
      <c r="AE52" s="79" t="s">
        <v>33</v>
      </c>
      <c r="AF52" s="79" t="s">
        <v>33</v>
      </c>
      <c r="AG52" s="79" t="s">
        <v>33</v>
      </c>
    </row>
    <row r="53" spans="1:33" ht="15.75" outlineLevel="1" thickBot="1" x14ac:dyDescent="0.3">
      <c r="A53" s="251"/>
      <c r="B53" s="129" t="s">
        <v>3</v>
      </c>
      <c r="C53" s="130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5"/>
      <c r="AB53" s="135"/>
      <c r="AC53" s="135"/>
      <c r="AD53" s="135"/>
      <c r="AE53" s="135"/>
      <c r="AF53" s="135"/>
      <c r="AG53" s="135"/>
    </row>
    <row r="54" spans="1:33" ht="15.75" thickBot="1" x14ac:dyDescent="0.3">
      <c r="A54" s="261" t="s">
        <v>35</v>
      </c>
      <c r="B54" s="118" t="s">
        <v>33</v>
      </c>
      <c r="C54" s="140">
        <f>COUNTIF(C4:C53,"В")</f>
        <v>25</v>
      </c>
      <c r="D54" s="140">
        <f t="shared" ref="D54:AG54" si="0">COUNTIF(D4:D53,"В")</f>
        <v>25</v>
      </c>
      <c r="E54" s="140">
        <f t="shared" si="0"/>
        <v>23</v>
      </c>
      <c r="F54" s="140">
        <f t="shared" si="0"/>
        <v>25</v>
      </c>
      <c r="G54" s="140">
        <f t="shared" si="0"/>
        <v>25</v>
      </c>
      <c r="H54" s="140">
        <f t="shared" si="0"/>
        <v>25</v>
      </c>
      <c r="I54" s="140">
        <f t="shared" si="0"/>
        <v>23</v>
      </c>
      <c r="J54" s="140">
        <f t="shared" si="0"/>
        <v>25</v>
      </c>
      <c r="K54" s="140">
        <f t="shared" si="0"/>
        <v>19</v>
      </c>
      <c r="L54" s="140">
        <f t="shared" si="0"/>
        <v>19</v>
      </c>
      <c r="M54" s="140">
        <f t="shared" si="0"/>
        <v>23</v>
      </c>
      <c r="N54" s="140">
        <f t="shared" si="0"/>
        <v>19</v>
      </c>
      <c r="O54" s="140">
        <f t="shared" si="0"/>
        <v>23</v>
      </c>
      <c r="P54" s="140">
        <f t="shared" si="0"/>
        <v>12</v>
      </c>
      <c r="Q54" s="140">
        <f t="shared" si="0"/>
        <v>22</v>
      </c>
      <c r="R54" s="140">
        <f t="shared" si="0"/>
        <v>14</v>
      </c>
      <c r="S54" s="140">
        <f t="shared" si="0"/>
        <v>16</v>
      </c>
      <c r="T54" s="140">
        <f t="shared" si="0"/>
        <v>25</v>
      </c>
      <c r="U54" s="140">
        <f t="shared" si="0"/>
        <v>21</v>
      </c>
      <c r="V54" s="140">
        <f t="shared" si="0"/>
        <v>25</v>
      </c>
      <c r="W54" s="140">
        <f t="shared" si="0"/>
        <v>24</v>
      </c>
      <c r="X54" s="140">
        <f t="shared" si="0"/>
        <v>25</v>
      </c>
      <c r="Y54" s="140">
        <f t="shared" si="0"/>
        <v>25</v>
      </c>
      <c r="Z54" s="140">
        <f t="shared" si="0"/>
        <v>25</v>
      </c>
      <c r="AA54" s="168">
        <f t="shared" si="0"/>
        <v>23</v>
      </c>
      <c r="AB54" s="168">
        <f t="shared" si="0"/>
        <v>25</v>
      </c>
      <c r="AC54" s="168">
        <f t="shared" si="0"/>
        <v>20</v>
      </c>
      <c r="AD54" s="168">
        <f t="shared" si="0"/>
        <v>22</v>
      </c>
      <c r="AE54" s="168">
        <f t="shared" si="0"/>
        <v>19</v>
      </c>
      <c r="AF54" s="168">
        <f t="shared" si="0"/>
        <v>25</v>
      </c>
      <c r="AG54" s="168">
        <f t="shared" si="0"/>
        <v>24</v>
      </c>
    </row>
    <row r="55" spans="1:33" ht="15.75" thickBot="1" x14ac:dyDescent="0.3">
      <c r="A55" s="262"/>
      <c r="B55" s="139" t="s">
        <v>34</v>
      </c>
      <c r="C55" s="140">
        <f>COUNTIF(C4:C53,"И")</f>
        <v>0</v>
      </c>
      <c r="D55" s="140">
        <f t="shared" ref="D55:AG55" si="1">COUNTIF(D4:D53,"И")</f>
        <v>0</v>
      </c>
      <c r="E55" s="140">
        <f t="shared" si="1"/>
        <v>2</v>
      </c>
      <c r="F55" s="140">
        <f t="shared" si="1"/>
        <v>0</v>
      </c>
      <c r="G55" s="140">
        <f t="shared" si="1"/>
        <v>0</v>
      </c>
      <c r="H55" s="140">
        <f t="shared" si="1"/>
        <v>0</v>
      </c>
      <c r="I55" s="140">
        <f t="shared" si="1"/>
        <v>2</v>
      </c>
      <c r="J55" s="140">
        <f t="shared" si="1"/>
        <v>0</v>
      </c>
      <c r="K55" s="140">
        <f t="shared" si="1"/>
        <v>5</v>
      </c>
      <c r="L55" s="140">
        <f t="shared" si="1"/>
        <v>5</v>
      </c>
      <c r="M55" s="140">
        <f t="shared" si="1"/>
        <v>2</v>
      </c>
      <c r="N55" s="140">
        <f t="shared" si="1"/>
        <v>6</v>
      </c>
      <c r="O55" s="140">
        <f t="shared" si="1"/>
        <v>2</v>
      </c>
      <c r="P55" s="140">
        <f t="shared" si="1"/>
        <v>13</v>
      </c>
      <c r="Q55" s="140">
        <f t="shared" si="1"/>
        <v>3</v>
      </c>
      <c r="R55" s="140">
        <f t="shared" si="1"/>
        <v>11</v>
      </c>
      <c r="S55" s="140">
        <f t="shared" si="1"/>
        <v>9</v>
      </c>
      <c r="T55" s="140">
        <f t="shared" si="1"/>
        <v>0</v>
      </c>
      <c r="U55" s="140">
        <f t="shared" si="1"/>
        <v>4</v>
      </c>
      <c r="V55" s="140">
        <f t="shared" si="1"/>
        <v>0</v>
      </c>
      <c r="W55" s="140">
        <f t="shared" si="1"/>
        <v>1</v>
      </c>
      <c r="X55" s="140">
        <f t="shared" si="1"/>
        <v>0</v>
      </c>
      <c r="Y55" s="140">
        <f t="shared" si="1"/>
        <v>0</v>
      </c>
      <c r="Z55" s="140">
        <f t="shared" si="1"/>
        <v>0</v>
      </c>
      <c r="AA55" s="168">
        <f t="shared" si="1"/>
        <v>2</v>
      </c>
      <c r="AB55" s="168">
        <f t="shared" si="1"/>
        <v>0</v>
      </c>
      <c r="AC55" s="168">
        <f t="shared" si="1"/>
        <v>5</v>
      </c>
      <c r="AD55" s="168">
        <f t="shared" si="1"/>
        <v>3</v>
      </c>
      <c r="AE55" s="168">
        <f t="shared" si="1"/>
        <v>6</v>
      </c>
      <c r="AF55" s="168">
        <f t="shared" si="1"/>
        <v>0</v>
      </c>
      <c r="AG55" s="168">
        <f t="shared" si="1"/>
        <v>1</v>
      </c>
    </row>
    <row r="56" spans="1:33" ht="15.75" thickBot="1" x14ac:dyDescent="0.3">
      <c r="A56" s="263"/>
      <c r="B56" s="120" t="s">
        <v>2</v>
      </c>
      <c r="C56" s="140">
        <f>COUNTIF(C4:C53,"Н")</f>
        <v>0</v>
      </c>
      <c r="D56" s="140">
        <f t="shared" ref="D56:AG56" si="2">COUNTIF(D4:D53,"Н")</f>
        <v>0</v>
      </c>
      <c r="E56" s="140">
        <f t="shared" si="2"/>
        <v>0</v>
      </c>
      <c r="F56" s="140">
        <f t="shared" si="2"/>
        <v>0</v>
      </c>
      <c r="G56" s="140">
        <f t="shared" si="2"/>
        <v>0</v>
      </c>
      <c r="H56" s="140">
        <f t="shared" si="2"/>
        <v>0</v>
      </c>
      <c r="I56" s="140">
        <f t="shared" si="2"/>
        <v>0</v>
      </c>
      <c r="J56" s="140">
        <f t="shared" si="2"/>
        <v>0</v>
      </c>
      <c r="K56" s="140">
        <f t="shared" si="2"/>
        <v>1</v>
      </c>
      <c r="L56" s="140">
        <f t="shared" si="2"/>
        <v>1</v>
      </c>
      <c r="M56" s="140">
        <f t="shared" si="2"/>
        <v>0</v>
      </c>
      <c r="N56" s="140">
        <f t="shared" si="2"/>
        <v>0</v>
      </c>
      <c r="O56" s="140">
        <f t="shared" si="2"/>
        <v>0</v>
      </c>
      <c r="P56" s="140">
        <f t="shared" si="2"/>
        <v>0</v>
      </c>
      <c r="Q56" s="140">
        <f t="shared" si="2"/>
        <v>0</v>
      </c>
      <c r="R56" s="140">
        <f t="shared" si="2"/>
        <v>0</v>
      </c>
      <c r="S56" s="140">
        <f t="shared" si="2"/>
        <v>0</v>
      </c>
      <c r="T56" s="140">
        <f t="shared" si="2"/>
        <v>0</v>
      </c>
      <c r="U56" s="140">
        <f t="shared" si="2"/>
        <v>0</v>
      </c>
      <c r="V56" s="140">
        <f t="shared" si="2"/>
        <v>0</v>
      </c>
      <c r="W56" s="140">
        <f t="shared" si="2"/>
        <v>0</v>
      </c>
      <c r="X56" s="140">
        <f t="shared" si="2"/>
        <v>0</v>
      </c>
      <c r="Y56" s="140">
        <f t="shared" si="2"/>
        <v>0</v>
      </c>
      <c r="Z56" s="140">
        <f t="shared" si="2"/>
        <v>0</v>
      </c>
      <c r="AA56" s="168">
        <f t="shared" si="2"/>
        <v>0</v>
      </c>
      <c r="AB56" s="168">
        <f t="shared" si="2"/>
        <v>0</v>
      </c>
      <c r="AC56" s="168">
        <f t="shared" si="2"/>
        <v>0</v>
      </c>
      <c r="AD56" s="168">
        <f t="shared" si="2"/>
        <v>0</v>
      </c>
      <c r="AE56" s="168">
        <f t="shared" si="2"/>
        <v>0</v>
      </c>
      <c r="AF56" s="168">
        <f t="shared" si="2"/>
        <v>0</v>
      </c>
      <c r="AG56" s="168">
        <f t="shared" si="2"/>
        <v>0</v>
      </c>
    </row>
    <row r="57" spans="1:33" x14ac:dyDescent="0.25">
      <c r="A57" s="261" t="s">
        <v>3</v>
      </c>
      <c r="B57" s="118" t="s">
        <v>33</v>
      </c>
      <c r="C57" s="137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5"/>
      <c r="AB57" s="135"/>
      <c r="AC57" s="135"/>
      <c r="AD57" s="135"/>
      <c r="AE57" s="135"/>
      <c r="AF57" s="135"/>
      <c r="AG57" s="135"/>
    </row>
    <row r="58" spans="1:33" x14ac:dyDescent="0.25">
      <c r="A58" s="262"/>
      <c r="B58" s="139" t="s">
        <v>34</v>
      </c>
      <c r="C58" s="138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</row>
    <row r="59" spans="1:33" ht="15.75" thickBot="1" x14ac:dyDescent="0.3">
      <c r="A59" s="263"/>
      <c r="B59" s="120" t="s">
        <v>2</v>
      </c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72"/>
      <c r="AB59" s="172"/>
      <c r="AC59" s="172"/>
      <c r="AD59" s="172"/>
      <c r="AE59" s="172"/>
      <c r="AF59" s="172"/>
      <c r="AG59" s="172"/>
    </row>
    <row r="60" spans="1:33" ht="78" customHeight="1" thickBot="1" x14ac:dyDescent="0.3">
      <c r="A60" s="142"/>
      <c r="B60" s="57" t="s">
        <v>111</v>
      </c>
      <c r="C60" s="181" t="s">
        <v>121</v>
      </c>
      <c r="D60" s="183" t="s">
        <v>127</v>
      </c>
      <c r="E60" s="144" t="s">
        <v>122</v>
      </c>
      <c r="F60" s="182" t="s">
        <v>123</v>
      </c>
      <c r="G60" s="182" t="s">
        <v>124</v>
      </c>
      <c r="H60" s="183" t="s">
        <v>128</v>
      </c>
      <c r="I60" s="182" t="s">
        <v>125</v>
      </c>
      <c r="J60" s="183" t="s">
        <v>129</v>
      </c>
      <c r="K60" s="183" t="s">
        <v>130</v>
      </c>
      <c r="L60" s="182" t="s">
        <v>126</v>
      </c>
      <c r="M60" s="183" t="s">
        <v>131</v>
      </c>
      <c r="N60" s="192" t="s">
        <v>134</v>
      </c>
      <c r="O60" s="193" t="s">
        <v>132</v>
      </c>
      <c r="P60" s="193" t="s">
        <v>133</v>
      </c>
      <c r="Q60" s="193" t="s">
        <v>135</v>
      </c>
      <c r="R60" s="195" t="s">
        <v>136</v>
      </c>
      <c r="S60" s="194" t="s">
        <v>137</v>
      </c>
      <c r="T60" s="194" t="s">
        <v>138</v>
      </c>
      <c r="U60" s="194" t="s">
        <v>126</v>
      </c>
      <c r="V60" s="199" t="s">
        <v>139</v>
      </c>
      <c r="W60" s="197" t="s">
        <v>140</v>
      </c>
      <c r="X60" s="198" t="s">
        <v>142</v>
      </c>
      <c r="Y60" s="198" t="s">
        <v>143</v>
      </c>
      <c r="Z60" s="198" t="s">
        <v>141</v>
      </c>
      <c r="AA60" s="196" t="s">
        <v>149</v>
      </c>
      <c r="AB60" s="197" t="s">
        <v>144</v>
      </c>
      <c r="AC60" s="159" t="s">
        <v>145</v>
      </c>
      <c r="AD60" s="159" t="s">
        <v>146</v>
      </c>
      <c r="AE60" s="198" t="s">
        <v>150</v>
      </c>
      <c r="AF60" s="159" t="s">
        <v>147</v>
      </c>
      <c r="AG60" s="197" t="s">
        <v>148</v>
      </c>
    </row>
    <row r="61" spans="1:33" ht="15.75" thickBot="1" x14ac:dyDescent="0.3">
      <c r="A61" s="261" t="s">
        <v>36</v>
      </c>
      <c r="B61" s="118" t="s">
        <v>33</v>
      </c>
      <c r="C61" s="141">
        <f>C54/25*100</f>
        <v>100</v>
      </c>
      <c r="D61" s="141">
        <f t="shared" ref="D61:AG63" si="3">D54/25*100</f>
        <v>100</v>
      </c>
      <c r="E61" s="141">
        <f t="shared" si="3"/>
        <v>92</v>
      </c>
      <c r="F61" s="141">
        <f t="shared" si="3"/>
        <v>100</v>
      </c>
      <c r="G61" s="141">
        <f t="shared" si="3"/>
        <v>100</v>
      </c>
      <c r="H61" s="141">
        <f t="shared" si="3"/>
        <v>100</v>
      </c>
      <c r="I61" s="141">
        <f t="shared" si="3"/>
        <v>92</v>
      </c>
      <c r="J61" s="141">
        <f t="shared" si="3"/>
        <v>100</v>
      </c>
      <c r="K61" s="141">
        <f t="shared" si="3"/>
        <v>76</v>
      </c>
      <c r="L61" s="141">
        <f t="shared" si="3"/>
        <v>76</v>
      </c>
      <c r="M61" s="141">
        <f t="shared" si="3"/>
        <v>92</v>
      </c>
      <c r="N61" s="141">
        <f t="shared" si="3"/>
        <v>76</v>
      </c>
      <c r="O61" s="141">
        <f t="shared" si="3"/>
        <v>92</v>
      </c>
      <c r="P61" s="141">
        <f t="shared" si="3"/>
        <v>48</v>
      </c>
      <c r="Q61" s="141">
        <f t="shared" si="3"/>
        <v>88</v>
      </c>
      <c r="R61" s="141">
        <f t="shared" si="3"/>
        <v>56.000000000000007</v>
      </c>
      <c r="S61" s="141">
        <f t="shared" si="3"/>
        <v>64</v>
      </c>
      <c r="T61" s="141">
        <f t="shared" si="3"/>
        <v>100</v>
      </c>
      <c r="U61" s="141">
        <f t="shared" si="3"/>
        <v>84</v>
      </c>
      <c r="V61" s="141">
        <f t="shared" si="3"/>
        <v>100</v>
      </c>
      <c r="W61" s="141">
        <f t="shared" si="3"/>
        <v>96</v>
      </c>
      <c r="X61" s="141">
        <f t="shared" si="3"/>
        <v>100</v>
      </c>
      <c r="Y61" s="141">
        <f t="shared" si="3"/>
        <v>100</v>
      </c>
      <c r="Z61" s="171">
        <f t="shared" si="3"/>
        <v>100</v>
      </c>
      <c r="AA61" s="176">
        <f t="shared" si="3"/>
        <v>92</v>
      </c>
      <c r="AB61" s="169">
        <f t="shared" si="3"/>
        <v>100</v>
      </c>
      <c r="AC61" s="169">
        <f t="shared" si="3"/>
        <v>80</v>
      </c>
      <c r="AD61" s="169">
        <f t="shared" si="3"/>
        <v>88</v>
      </c>
      <c r="AE61" s="169">
        <f t="shared" si="3"/>
        <v>76</v>
      </c>
      <c r="AF61" s="169">
        <f t="shared" si="3"/>
        <v>100</v>
      </c>
      <c r="AG61" s="177">
        <f t="shared" si="3"/>
        <v>96</v>
      </c>
    </row>
    <row r="62" spans="1:33" ht="15.75" thickBot="1" x14ac:dyDescent="0.3">
      <c r="A62" s="262"/>
      <c r="B62" s="139" t="s">
        <v>34</v>
      </c>
      <c r="C62" s="141">
        <f>C55/25*100</f>
        <v>0</v>
      </c>
      <c r="D62" s="141">
        <f t="shared" si="3"/>
        <v>0</v>
      </c>
      <c r="E62" s="141">
        <f t="shared" si="3"/>
        <v>8</v>
      </c>
      <c r="F62" s="141">
        <f t="shared" si="3"/>
        <v>0</v>
      </c>
      <c r="G62" s="141">
        <f t="shared" si="3"/>
        <v>0</v>
      </c>
      <c r="H62" s="141">
        <f t="shared" si="3"/>
        <v>0</v>
      </c>
      <c r="I62" s="141">
        <f t="shared" si="3"/>
        <v>8</v>
      </c>
      <c r="J62" s="141">
        <f t="shared" si="3"/>
        <v>0</v>
      </c>
      <c r="K62" s="141">
        <f t="shared" si="3"/>
        <v>20</v>
      </c>
      <c r="L62" s="141">
        <f t="shared" si="3"/>
        <v>20</v>
      </c>
      <c r="M62" s="141">
        <f t="shared" si="3"/>
        <v>8</v>
      </c>
      <c r="N62" s="141">
        <f t="shared" si="3"/>
        <v>24</v>
      </c>
      <c r="O62" s="141">
        <f t="shared" si="3"/>
        <v>8</v>
      </c>
      <c r="P62" s="141">
        <f t="shared" si="3"/>
        <v>52</v>
      </c>
      <c r="Q62" s="141">
        <f t="shared" si="3"/>
        <v>12</v>
      </c>
      <c r="R62" s="141">
        <f t="shared" si="3"/>
        <v>44</v>
      </c>
      <c r="S62" s="141">
        <f t="shared" si="3"/>
        <v>36</v>
      </c>
      <c r="T62" s="141">
        <f t="shared" si="3"/>
        <v>0</v>
      </c>
      <c r="U62" s="141">
        <f t="shared" si="3"/>
        <v>16</v>
      </c>
      <c r="V62" s="141">
        <f t="shared" si="3"/>
        <v>0</v>
      </c>
      <c r="W62" s="141">
        <f t="shared" si="3"/>
        <v>4</v>
      </c>
      <c r="X62" s="141">
        <f t="shared" si="3"/>
        <v>0</v>
      </c>
      <c r="Y62" s="141">
        <f t="shared" si="3"/>
        <v>0</v>
      </c>
      <c r="Z62" s="171">
        <f t="shared" si="3"/>
        <v>0</v>
      </c>
      <c r="AA62" s="176">
        <f t="shared" si="3"/>
        <v>8</v>
      </c>
      <c r="AB62" s="169">
        <f t="shared" si="3"/>
        <v>0</v>
      </c>
      <c r="AC62" s="169">
        <f t="shared" si="3"/>
        <v>20</v>
      </c>
      <c r="AD62" s="169">
        <f t="shared" si="3"/>
        <v>12</v>
      </c>
      <c r="AE62" s="169">
        <f t="shared" si="3"/>
        <v>24</v>
      </c>
      <c r="AF62" s="169">
        <f t="shared" si="3"/>
        <v>0</v>
      </c>
      <c r="AG62" s="177">
        <f t="shared" si="3"/>
        <v>4</v>
      </c>
    </row>
    <row r="63" spans="1:33" ht="15.75" thickBot="1" x14ac:dyDescent="0.3">
      <c r="A63" s="263"/>
      <c r="B63" s="120" t="s">
        <v>2</v>
      </c>
      <c r="C63" s="141">
        <f>C56/25*100</f>
        <v>0</v>
      </c>
      <c r="D63" s="141">
        <f t="shared" si="3"/>
        <v>0</v>
      </c>
      <c r="E63" s="141">
        <f t="shared" si="3"/>
        <v>0</v>
      </c>
      <c r="F63" s="141">
        <f t="shared" si="3"/>
        <v>0</v>
      </c>
      <c r="G63" s="141">
        <f t="shared" si="3"/>
        <v>0</v>
      </c>
      <c r="H63" s="141">
        <f t="shared" si="3"/>
        <v>0</v>
      </c>
      <c r="I63" s="141">
        <f t="shared" si="3"/>
        <v>0</v>
      </c>
      <c r="J63" s="141">
        <f t="shared" si="3"/>
        <v>0</v>
      </c>
      <c r="K63" s="141">
        <f t="shared" si="3"/>
        <v>4</v>
      </c>
      <c r="L63" s="141">
        <f t="shared" si="3"/>
        <v>4</v>
      </c>
      <c r="M63" s="141">
        <f t="shared" si="3"/>
        <v>0</v>
      </c>
      <c r="N63" s="141">
        <f t="shared" si="3"/>
        <v>0</v>
      </c>
      <c r="O63" s="141">
        <f t="shared" si="3"/>
        <v>0</v>
      </c>
      <c r="P63" s="141">
        <f t="shared" si="3"/>
        <v>0</v>
      </c>
      <c r="Q63" s="141">
        <f t="shared" si="3"/>
        <v>0</v>
      </c>
      <c r="R63" s="141">
        <f t="shared" si="3"/>
        <v>0</v>
      </c>
      <c r="S63" s="141">
        <f t="shared" si="3"/>
        <v>0</v>
      </c>
      <c r="T63" s="141">
        <f t="shared" si="3"/>
        <v>0</v>
      </c>
      <c r="U63" s="141">
        <f t="shared" si="3"/>
        <v>0</v>
      </c>
      <c r="V63" s="141">
        <f t="shared" si="3"/>
        <v>0</v>
      </c>
      <c r="W63" s="141">
        <f t="shared" si="3"/>
        <v>0</v>
      </c>
      <c r="X63" s="141">
        <f t="shared" si="3"/>
        <v>0</v>
      </c>
      <c r="Y63" s="141">
        <f t="shared" si="3"/>
        <v>0</v>
      </c>
      <c r="Z63" s="171">
        <f t="shared" si="3"/>
        <v>0</v>
      </c>
      <c r="AA63" s="176">
        <f t="shared" si="3"/>
        <v>0</v>
      </c>
      <c r="AB63" s="169">
        <f t="shared" si="3"/>
        <v>0</v>
      </c>
      <c r="AC63" s="169">
        <f t="shared" si="3"/>
        <v>0</v>
      </c>
      <c r="AD63" s="169">
        <f t="shared" si="3"/>
        <v>0</v>
      </c>
      <c r="AE63" s="169">
        <f t="shared" si="3"/>
        <v>0</v>
      </c>
      <c r="AF63" s="169">
        <f t="shared" si="3"/>
        <v>0</v>
      </c>
      <c r="AG63" s="177">
        <f t="shared" si="3"/>
        <v>0</v>
      </c>
    </row>
    <row r="64" spans="1:33" ht="15.75" thickBot="1" x14ac:dyDescent="0.3">
      <c r="A64" s="142"/>
      <c r="B64" s="142" t="s">
        <v>37</v>
      </c>
      <c r="C64" s="141">
        <f>SUM(C61:C63)</f>
        <v>100</v>
      </c>
      <c r="D64" s="141">
        <f t="shared" ref="D64:AG64" si="4">SUM(D61:D63)</f>
        <v>100</v>
      </c>
      <c r="E64" s="141">
        <f t="shared" si="4"/>
        <v>100</v>
      </c>
      <c r="F64" s="141">
        <f t="shared" si="4"/>
        <v>100</v>
      </c>
      <c r="G64" s="141">
        <f t="shared" si="4"/>
        <v>100</v>
      </c>
      <c r="H64" s="141">
        <f t="shared" si="4"/>
        <v>100</v>
      </c>
      <c r="I64" s="141">
        <f t="shared" si="4"/>
        <v>100</v>
      </c>
      <c r="J64" s="141">
        <f t="shared" si="4"/>
        <v>100</v>
      </c>
      <c r="K64" s="141">
        <f t="shared" si="4"/>
        <v>100</v>
      </c>
      <c r="L64" s="141">
        <f t="shared" si="4"/>
        <v>100</v>
      </c>
      <c r="M64" s="141">
        <f t="shared" si="4"/>
        <v>100</v>
      </c>
      <c r="N64" s="141">
        <f t="shared" si="4"/>
        <v>100</v>
      </c>
      <c r="O64" s="141">
        <f t="shared" si="4"/>
        <v>100</v>
      </c>
      <c r="P64" s="141">
        <f t="shared" si="4"/>
        <v>100</v>
      </c>
      <c r="Q64" s="141">
        <f t="shared" si="4"/>
        <v>100</v>
      </c>
      <c r="R64" s="141">
        <f t="shared" si="4"/>
        <v>100</v>
      </c>
      <c r="S64" s="141">
        <f t="shared" si="4"/>
        <v>100</v>
      </c>
      <c r="T64" s="141">
        <f t="shared" si="4"/>
        <v>100</v>
      </c>
      <c r="U64" s="141">
        <f t="shared" si="4"/>
        <v>100</v>
      </c>
      <c r="V64" s="141">
        <f t="shared" si="4"/>
        <v>100</v>
      </c>
      <c r="W64" s="141">
        <f t="shared" si="4"/>
        <v>100</v>
      </c>
      <c r="X64" s="141">
        <f t="shared" si="4"/>
        <v>100</v>
      </c>
      <c r="Y64" s="141">
        <f t="shared" si="4"/>
        <v>100</v>
      </c>
      <c r="Z64" s="171">
        <f t="shared" si="4"/>
        <v>100</v>
      </c>
      <c r="AA64" s="178">
        <f t="shared" si="4"/>
        <v>100</v>
      </c>
      <c r="AB64" s="179">
        <f t="shared" si="4"/>
        <v>100</v>
      </c>
      <c r="AC64" s="179">
        <f t="shared" si="4"/>
        <v>100</v>
      </c>
      <c r="AD64" s="179">
        <f t="shared" si="4"/>
        <v>100</v>
      </c>
      <c r="AE64" s="179">
        <f t="shared" si="4"/>
        <v>100</v>
      </c>
      <c r="AF64" s="179">
        <f t="shared" si="4"/>
        <v>100</v>
      </c>
      <c r="AG64" s="180">
        <f t="shared" si="4"/>
        <v>100</v>
      </c>
    </row>
    <row r="65" spans="1:33" x14ac:dyDescent="0.25">
      <c r="A65" s="261" t="s">
        <v>3</v>
      </c>
      <c r="B65" s="118" t="s">
        <v>33</v>
      </c>
      <c r="C65" s="137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67"/>
      <c r="AB65" s="167"/>
      <c r="AC65" s="167"/>
      <c r="AD65" s="167"/>
      <c r="AE65" s="167"/>
      <c r="AF65" s="167"/>
      <c r="AG65" s="167"/>
    </row>
    <row r="66" spans="1:33" x14ac:dyDescent="0.25">
      <c r="A66" s="262"/>
      <c r="B66" s="139" t="s">
        <v>34</v>
      </c>
      <c r="C66" s="138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</row>
    <row r="67" spans="1:33" ht="15.75" thickBot="1" x14ac:dyDescent="0.3">
      <c r="A67" s="263"/>
      <c r="B67" s="120" t="s">
        <v>2</v>
      </c>
      <c r="C67" s="12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35"/>
      <c r="AB67" s="135"/>
      <c r="AC67" s="135"/>
      <c r="AD67" s="135"/>
      <c r="AE67" s="135"/>
      <c r="AF67" s="135"/>
      <c r="AG67" s="135"/>
    </row>
  </sheetData>
  <mergeCells count="35">
    <mergeCell ref="A52:A53"/>
    <mergeCell ref="A54:A56"/>
    <mergeCell ref="A57:A59"/>
    <mergeCell ref="A61:A63"/>
    <mergeCell ref="A65:A67"/>
    <mergeCell ref="A50:A51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1:AG1"/>
    <mergeCell ref="C2:M2"/>
    <mergeCell ref="N2:Q2"/>
    <mergeCell ref="R2:U2"/>
    <mergeCell ref="V2:Z2"/>
    <mergeCell ref="AA2:AG2"/>
  </mergeCells>
  <dataValidations count="1">
    <dataValidation type="list" allowBlank="1" showInputMessage="1" showErrorMessage="1" sqref="C4:AG53">
      <formula1>$AI$2:$AI$4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67"/>
  <sheetViews>
    <sheetView zoomScale="90" zoomScaleNormal="90" workbookViewId="0">
      <selection sqref="A1:XFD1048576"/>
    </sheetView>
  </sheetViews>
  <sheetFormatPr defaultRowHeight="15" outlineLevelRow="1" x14ac:dyDescent="0.25"/>
  <sheetData>
    <row r="1" spans="1:49" ht="15" customHeight="1" x14ac:dyDescent="0.25">
      <c r="A1" s="273" t="s">
        <v>112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  <c r="AE1" s="279"/>
      <c r="AF1" s="279"/>
      <c r="AG1" s="279"/>
      <c r="AH1" s="279"/>
      <c r="AI1" s="279"/>
      <c r="AJ1" s="279"/>
      <c r="AK1" s="279"/>
      <c r="AL1" s="279"/>
      <c r="AM1" s="279"/>
      <c r="AN1" s="279"/>
      <c r="AO1" s="279"/>
      <c r="AP1" s="279"/>
      <c r="AQ1" s="279"/>
      <c r="AR1" s="279"/>
      <c r="AS1" s="279"/>
      <c r="AT1" s="279"/>
      <c r="AU1" s="280"/>
    </row>
    <row r="2" spans="1:49" ht="45.75" thickBot="1" x14ac:dyDescent="0.3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69" t="s">
        <v>26</v>
      </c>
      <c r="T2" s="270"/>
      <c r="U2" s="270"/>
      <c r="V2" s="276"/>
      <c r="W2" s="269" t="s">
        <v>17</v>
      </c>
      <c r="X2" s="270"/>
      <c r="Y2" s="270"/>
      <c r="Z2" s="270"/>
      <c r="AA2" s="270"/>
      <c r="AB2" s="271"/>
      <c r="AC2" s="264" t="s">
        <v>110</v>
      </c>
      <c r="AD2" s="277"/>
      <c r="AE2" s="277"/>
      <c r="AF2" s="277"/>
      <c r="AG2" s="266"/>
      <c r="AH2" s="264" t="s">
        <v>22</v>
      </c>
      <c r="AI2" s="277"/>
      <c r="AJ2" s="277"/>
      <c r="AK2" s="277"/>
      <c r="AL2" s="277"/>
      <c r="AM2" s="277"/>
      <c r="AN2" s="277"/>
      <c r="AO2" s="277"/>
      <c r="AP2" s="277"/>
      <c r="AQ2" s="277"/>
      <c r="AR2" s="277"/>
      <c r="AS2" s="277"/>
      <c r="AT2" s="277"/>
      <c r="AU2" s="266"/>
      <c r="AW2" s="128" t="s">
        <v>33</v>
      </c>
    </row>
    <row r="3" spans="1:49" ht="99" customHeight="1" thickBot="1" x14ac:dyDescent="0.3">
      <c r="A3" s="116" t="s">
        <v>31</v>
      </c>
      <c r="B3" s="57" t="s">
        <v>1</v>
      </c>
      <c r="C3" s="181" t="s">
        <v>64</v>
      </c>
      <c r="D3" s="182" t="s">
        <v>65</v>
      </c>
      <c r="E3" s="182" t="s">
        <v>66</v>
      </c>
      <c r="F3" s="183" t="s">
        <v>115</v>
      </c>
      <c r="G3" s="182" t="s">
        <v>67</v>
      </c>
      <c r="H3" s="182" t="s">
        <v>114</v>
      </c>
      <c r="I3" s="183" t="s">
        <v>76</v>
      </c>
      <c r="J3" s="183" t="s">
        <v>77</v>
      </c>
      <c r="K3" s="184" t="s">
        <v>116</v>
      </c>
      <c r="L3" s="185" t="s">
        <v>79</v>
      </c>
      <c r="M3" s="144" t="s">
        <v>69</v>
      </c>
      <c r="N3" s="144" t="s">
        <v>70</v>
      </c>
      <c r="O3" s="144" t="s">
        <v>71</v>
      </c>
      <c r="P3" s="144" t="s">
        <v>72</v>
      </c>
      <c r="Q3" s="186" t="s">
        <v>73</v>
      </c>
      <c r="R3" s="144" t="s">
        <v>74</v>
      </c>
      <c r="S3" s="164" t="s">
        <v>81</v>
      </c>
      <c r="T3" s="165" t="s">
        <v>117</v>
      </c>
      <c r="U3" s="165" t="s">
        <v>118</v>
      </c>
      <c r="V3" s="148" t="s">
        <v>80</v>
      </c>
      <c r="W3" s="145" t="s">
        <v>84</v>
      </c>
      <c r="X3" s="146" t="s">
        <v>119</v>
      </c>
      <c r="Y3" s="146" t="s">
        <v>86</v>
      </c>
      <c r="Z3" s="146" t="s">
        <v>87</v>
      </c>
      <c r="AA3" s="146" t="s">
        <v>88</v>
      </c>
      <c r="AB3" s="146" t="s">
        <v>89</v>
      </c>
      <c r="AC3" s="187" t="s">
        <v>93</v>
      </c>
      <c r="AD3" s="149" t="s">
        <v>90</v>
      </c>
      <c r="AE3" s="188" t="s">
        <v>94</v>
      </c>
      <c r="AF3" s="149" t="s">
        <v>91</v>
      </c>
      <c r="AG3" s="149" t="s">
        <v>92</v>
      </c>
      <c r="AH3" s="189" t="s">
        <v>95</v>
      </c>
      <c r="AI3" s="190" t="s">
        <v>96</v>
      </c>
      <c r="AJ3" s="190" t="s">
        <v>97</v>
      </c>
      <c r="AK3" s="190" t="s">
        <v>98</v>
      </c>
      <c r="AL3" s="190" t="s">
        <v>105</v>
      </c>
      <c r="AM3" s="190" t="s">
        <v>99</v>
      </c>
      <c r="AN3" s="190" t="s">
        <v>100</v>
      </c>
      <c r="AO3" s="190" t="s">
        <v>101</v>
      </c>
      <c r="AP3" s="190" t="s">
        <v>102</v>
      </c>
      <c r="AQ3" s="190" t="s">
        <v>103</v>
      </c>
      <c r="AR3" s="191" t="s">
        <v>107</v>
      </c>
      <c r="AS3" s="190" t="s">
        <v>120</v>
      </c>
      <c r="AT3" s="191" t="s">
        <v>108</v>
      </c>
      <c r="AU3" s="191" t="s">
        <v>109</v>
      </c>
      <c r="AW3" s="128" t="s">
        <v>34</v>
      </c>
    </row>
    <row r="4" spans="1:49" outlineLevel="1" x14ac:dyDescent="0.25">
      <c r="A4" s="244">
        <v>1</v>
      </c>
      <c r="B4" s="118" t="s">
        <v>2</v>
      </c>
      <c r="C4" s="117"/>
      <c r="D4" s="92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92"/>
      <c r="R4" s="117"/>
      <c r="S4" s="93"/>
      <c r="T4" s="93"/>
      <c r="U4" s="93"/>
      <c r="V4" s="93"/>
      <c r="W4" s="94"/>
      <c r="X4" s="94"/>
      <c r="Y4" s="94"/>
      <c r="Z4" s="94"/>
      <c r="AA4" s="94"/>
      <c r="AB4" s="94"/>
      <c r="AC4" s="95"/>
      <c r="AD4" s="89"/>
      <c r="AE4" s="89"/>
      <c r="AF4" s="89"/>
      <c r="AG4" s="8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W4" s="128" t="s">
        <v>2</v>
      </c>
    </row>
    <row r="5" spans="1:49" ht="15.75" outlineLevel="1" thickBot="1" x14ac:dyDescent="0.3">
      <c r="A5" s="246"/>
      <c r="B5" s="121" t="s">
        <v>3</v>
      </c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35"/>
      <c r="AI5" s="135"/>
      <c r="AJ5" s="135"/>
      <c r="AK5" s="135"/>
      <c r="AL5" s="135"/>
      <c r="AM5" s="135"/>
      <c r="AN5" s="135"/>
      <c r="AO5" s="135"/>
      <c r="AP5" s="135"/>
      <c r="AQ5" s="135"/>
      <c r="AR5" s="135"/>
      <c r="AS5" s="135"/>
      <c r="AT5" s="135"/>
      <c r="AU5" s="135"/>
    </row>
    <row r="6" spans="1:49" outlineLevel="1" x14ac:dyDescent="0.25">
      <c r="A6" s="244">
        <v>2</v>
      </c>
      <c r="B6" s="118" t="s">
        <v>2</v>
      </c>
      <c r="C6" s="117"/>
      <c r="D6" s="92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92"/>
      <c r="R6" s="117"/>
      <c r="S6" s="93"/>
      <c r="T6" s="93"/>
      <c r="U6" s="93"/>
      <c r="V6" s="93"/>
      <c r="W6" s="94"/>
      <c r="X6" s="94"/>
      <c r="Y6" s="94"/>
      <c r="Z6" s="94"/>
      <c r="AA6" s="94"/>
      <c r="AB6" s="94"/>
      <c r="AC6" s="95"/>
      <c r="AD6" s="95"/>
      <c r="AE6" s="95"/>
      <c r="AF6" s="95"/>
      <c r="AG6" s="95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</row>
    <row r="7" spans="1:49" ht="15.75" outlineLevel="1" thickBot="1" x14ac:dyDescent="0.3">
      <c r="A7" s="246"/>
      <c r="B7" s="119" t="s">
        <v>3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35"/>
      <c r="AI7" s="135"/>
      <c r="AJ7" s="135"/>
      <c r="AK7" s="135"/>
      <c r="AL7" s="135"/>
      <c r="AM7" s="135"/>
      <c r="AN7" s="135"/>
      <c r="AO7" s="135"/>
      <c r="AP7" s="135"/>
      <c r="AQ7" s="135"/>
      <c r="AR7" s="135"/>
      <c r="AS7" s="135"/>
      <c r="AT7" s="135"/>
      <c r="AU7" s="135"/>
    </row>
    <row r="8" spans="1:49" outlineLevel="1" x14ac:dyDescent="0.25">
      <c r="A8" s="244">
        <v>3</v>
      </c>
      <c r="B8" s="118" t="s">
        <v>2</v>
      </c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93"/>
      <c r="T8" s="93"/>
      <c r="U8" s="93"/>
      <c r="V8" s="93"/>
      <c r="W8" s="94"/>
      <c r="X8" s="94"/>
      <c r="Y8" s="94"/>
      <c r="Z8" s="94"/>
      <c r="AA8" s="94"/>
      <c r="AB8" s="94"/>
      <c r="AC8" s="95"/>
      <c r="AD8" s="95"/>
      <c r="AE8" s="95"/>
      <c r="AF8" s="95"/>
      <c r="AG8" s="95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</row>
    <row r="9" spans="1:49" ht="15.75" outlineLevel="1" thickBot="1" x14ac:dyDescent="0.3">
      <c r="A9" s="246"/>
      <c r="B9" s="119" t="s">
        <v>3</v>
      </c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</row>
    <row r="10" spans="1:49" outlineLevel="1" x14ac:dyDescent="0.25">
      <c r="A10" s="244">
        <v>4</v>
      </c>
      <c r="B10" s="118" t="s">
        <v>2</v>
      </c>
      <c r="C10" s="117"/>
      <c r="D10" s="92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92"/>
      <c r="R10" s="117"/>
      <c r="S10" s="93"/>
      <c r="T10" s="93"/>
      <c r="U10" s="93"/>
      <c r="V10" s="93"/>
      <c r="W10" s="94"/>
      <c r="X10" s="94"/>
      <c r="Y10" s="94"/>
      <c r="Z10" s="94"/>
      <c r="AA10" s="94"/>
      <c r="AB10" s="94"/>
      <c r="AC10" s="95"/>
      <c r="AD10" s="95"/>
      <c r="AE10" s="95"/>
      <c r="AF10" s="95"/>
      <c r="AG10" s="95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79"/>
      <c r="AT10" s="79"/>
      <c r="AU10" s="79"/>
    </row>
    <row r="11" spans="1:49" ht="15.75" outlineLevel="1" thickBot="1" x14ac:dyDescent="0.3">
      <c r="A11" s="246"/>
      <c r="B11" s="121" t="s">
        <v>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35"/>
      <c r="AI11" s="135"/>
      <c r="AJ11" s="135"/>
      <c r="AK11" s="135"/>
      <c r="AL11" s="135"/>
      <c r="AM11" s="135"/>
      <c r="AN11" s="135"/>
      <c r="AO11" s="135"/>
      <c r="AP11" s="135"/>
      <c r="AQ11" s="135"/>
      <c r="AR11" s="135"/>
      <c r="AS11" s="135"/>
      <c r="AT11" s="135"/>
      <c r="AU11" s="135"/>
    </row>
    <row r="12" spans="1:49" outlineLevel="1" x14ac:dyDescent="0.25">
      <c r="A12" s="244">
        <v>5</v>
      </c>
      <c r="B12" s="118" t="s">
        <v>2</v>
      </c>
      <c r="C12" s="117"/>
      <c r="D12" s="92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92"/>
      <c r="R12" s="117"/>
      <c r="S12" s="93"/>
      <c r="T12" s="93"/>
      <c r="U12" s="93"/>
      <c r="V12" s="93"/>
      <c r="W12" s="94"/>
      <c r="X12" s="94"/>
      <c r="Y12" s="94"/>
      <c r="Z12" s="94"/>
      <c r="AA12" s="94"/>
      <c r="AB12" s="94"/>
      <c r="AC12" s="95"/>
      <c r="AD12" s="95"/>
      <c r="AE12" s="95"/>
      <c r="AF12" s="95"/>
      <c r="AG12" s="95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  <c r="AT12" s="79"/>
      <c r="AU12" s="79"/>
    </row>
    <row r="13" spans="1:49" ht="15.75" outlineLevel="1" thickBot="1" x14ac:dyDescent="0.3">
      <c r="A13" s="246"/>
      <c r="B13" s="121" t="s">
        <v>3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35"/>
      <c r="AI13" s="135"/>
      <c r="AJ13" s="135"/>
      <c r="AK13" s="135"/>
      <c r="AL13" s="135"/>
      <c r="AM13" s="135"/>
      <c r="AN13" s="135"/>
      <c r="AO13" s="135"/>
      <c r="AP13" s="135"/>
      <c r="AQ13" s="135"/>
      <c r="AR13" s="135"/>
      <c r="AS13" s="135"/>
      <c r="AT13" s="135"/>
      <c r="AU13" s="135"/>
    </row>
    <row r="14" spans="1:49" outlineLevel="1" x14ac:dyDescent="0.25">
      <c r="A14" s="244">
        <v>6</v>
      </c>
      <c r="B14" s="118" t="s">
        <v>2</v>
      </c>
      <c r="C14" s="117"/>
      <c r="D14" s="92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92"/>
      <c r="R14" s="117"/>
      <c r="S14" s="93"/>
      <c r="T14" s="93"/>
      <c r="U14" s="93"/>
      <c r="V14" s="93"/>
      <c r="W14" s="94"/>
      <c r="X14" s="94"/>
      <c r="Y14" s="94"/>
      <c r="Z14" s="94"/>
      <c r="AA14" s="94"/>
      <c r="AB14" s="94"/>
      <c r="AC14" s="95"/>
      <c r="AD14" s="95"/>
      <c r="AE14" s="95"/>
      <c r="AF14" s="95"/>
      <c r="AG14" s="95"/>
      <c r="AH14" s="79"/>
      <c r="AI14" s="79"/>
      <c r="AJ14" s="79"/>
      <c r="AK14" s="79"/>
      <c r="AL14" s="79"/>
      <c r="AM14" s="79"/>
      <c r="AN14" s="79"/>
      <c r="AO14" s="79"/>
      <c r="AP14" s="79"/>
      <c r="AQ14" s="79"/>
      <c r="AR14" s="79"/>
      <c r="AS14" s="79"/>
      <c r="AT14" s="79"/>
      <c r="AU14" s="79"/>
    </row>
    <row r="15" spans="1:49" ht="15.75" outlineLevel="1" thickBot="1" x14ac:dyDescent="0.3">
      <c r="A15" s="245"/>
      <c r="B15" s="119" t="s">
        <v>3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35"/>
      <c r="AI15" s="135"/>
      <c r="AJ15" s="135"/>
      <c r="AK15" s="135"/>
      <c r="AL15" s="135"/>
      <c r="AM15" s="135"/>
      <c r="AN15" s="135"/>
      <c r="AO15" s="135"/>
      <c r="AP15" s="135"/>
      <c r="AQ15" s="135"/>
      <c r="AR15" s="135"/>
      <c r="AS15" s="135"/>
      <c r="AT15" s="135"/>
      <c r="AU15" s="135"/>
    </row>
    <row r="16" spans="1:49" outlineLevel="1" x14ac:dyDescent="0.25">
      <c r="A16" s="244">
        <v>7</v>
      </c>
      <c r="B16" s="118" t="s">
        <v>2</v>
      </c>
      <c r="C16" s="117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  <c r="O16" s="92"/>
      <c r="P16" s="92"/>
      <c r="Q16" s="117"/>
      <c r="R16" s="117"/>
      <c r="S16" s="93"/>
      <c r="T16" s="93"/>
      <c r="U16" s="93"/>
      <c r="V16" s="93"/>
      <c r="W16" s="94"/>
      <c r="X16" s="94"/>
      <c r="Y16" s="94"/>
      <c r="Z16" s="94"/>
      <c r="AA16" s="94"/>
      <c r="AB16" s="94"/>
      <c r="AC16" s="95"/>
      <c r="AD16" s="95"/>
      <c r="AE16" s="95"/>
      <c r="AF16" s="95"/>
      <c r="AG16" s="95"/>
      <c r="AH16" s="79"/>
      <c r="AI16" s="79"/>
      <c r="AJ16" s="79"/>
      <c r="AK16" s="79"/>
      <c r="AL16" s="79"/>
      <c r="AM16" s="79"/>
      <c r="AN16" s="79"/>
      <c r="AO16" s="79"/>
      <c r="AP16" s="79"/>
      <c r="AQ16" s="79"/>
      <c r="AR16" s="79"/>
      <c r="AS16" s="79"/>
      <c r="AT16" s="79"/>
      <c r="AU16" s="79"/>
    </row>
    <row r="17" spans="1:47" ht="15.75" outlineLevel="1" thickBot="1" x14ac:dyDescent="0.3">
      <c r="A17" s="246"/>
      <c r="B17" s="121" t="s">
        <v>3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35"/>
      <c r="AI17" s="135"/>
      <c r="AJ17" s="135"/>
      <c r="AK17" s="135"/>
      <c r="AL17" s="135"/>
      <c r="AM17" s="135"/>
      <c r="AN17" s="135"/>
      <c r="AO17" s="135"/>
      <c r="AP17" s="135"/>
      <c r="AQ17" s="135"/>
      <c r="AR17" s="135"/>
      <c r="AS17" s="135"/>
      <c r="AT17" s="135"/>
      <c r="AU17" s="135"/>
    </row>
    <row r="18" spans="1:47" outlineLevel="1" x14ac:dyDescent="0.25">
      <c r="A18" s="244">
        <v>8</v>
      </c>
      <c r="B18" s="118" t="s">
        <v>2</v>
      </c>
      <c r="C18" s="117"/>
      <c r="D18" s="92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92"/>
      <c r="R18" s="117"/>
      <c r="S18" s="93"/>
      <c r="T18" s="93"/>
      <c r="U18" s="93"/>
      <c r="V18" s="93"/>
      <c r="W18" s="94"/>
      <c r="X18" s="94"/>
      <c r="Y18" s="94"/>
      <c r="Z18" s="94"/>
      <c r="AA18" s="94"/>
      <c r="AB18" s="94"/>
      <c r="AC18" s="95"/>
      <c r="AD18" s="95"/>
      <c r="AE18" s="95"/>
      <c r="AF18" s="95"/>
      <c r="AG18" s="95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79"/>
      <c r="AT18" s="79"/>
      <c r="AU18" s="79"/>
    </row>
    <row r="19" spans="1:47" ht="15.75" outlineLevel="1" thickBot="1" x14ac:dyDescent="0.3">
      <c r="A19" s="245"/>
      <c r="B19" s="119" t="s">
        <v>3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35"/>
      <c r="AI19" s="135"/>
      <c r="AJ19" s="135"/>
      <c r="AK19" s="135"/>
      <c r="AL19" s="135"/>
      <c r="AM19" s="135"/>
      <c r="AN19" s="135"/>
      <c r="AO19" s="135"/>
      <c r="AP19" s="135"/>
      <c r="AQ19" s="135"/>
      <c r="AR19" s="135"/>
      <c r="AS19" s="135"/>
      <c r="AT19" s="135"/>
      <c r="AU19" s="135"/>
    </row>
    <row r="20" spans="1:47" outlineLevel="1" x14ac:dyDescent="0.25">
      <c r="A20" s="244">
        <v>9</v>
      </c>
      <c r="B20" s="118" t="s">
        <v>2</v>
      </c>
      <c r="C20" s="117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3"/>
      <c r="T20" s="93"/>
      <c r="U20" s="93"/>
      <c r="V20" s="93"/>
      <c r="W20" s="94"/>
      <c r="X20" s="94"/>
      <c r="Y20" s="94"/>
      <c r="Z20" s="94"/>
      <c r="AA20" s="94"/>
      <c r="AB20" s="94"/>
      <c r="AC20" s="95"/>
      <c r="AD20" s="95"/>
      <c r="AE20" s="95"/>
      <c r="AF20" s="95"/>
      <c r="AG20" s="95"/>
      <c r="AH20" s="79"/>
      <c r="AI20" s="79"/>
      <c r="AJ20" s="79"/>
      <c r="AK20" s="79"/>
      <c r="AL20" s="79"/>
      <c r="AM20" s="79"/>
      <c r="AN20" s="79"/>
      <c r="AO20" s="79"/>
      <c r="AP20" s="79"/>
      <c r="AQ20" s="79"/>
      <c r="AR20" s="79"/>
      <c r="AS20" s="79"/>
      <c r="AT20" s="79"/>
      <c r="AU20" s="79"/>
    </row>
    <row r="21" spans="1:47" ht="15.75" outlineLevel="1" thickBot="1" x14ac:dyDescent="0.3">
      <c r="A21" s="246"/>
      <c r="B21" s="121" t="s">
        <v>3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135"/>
      <c r="AS21" s="135"/>
      <c r="AT21" s="135"/>
      <c r="AU21" s="135"/>
    </row>
    <row r="22" spans="1:47" outlineLevel="1" x14ac:dyDescent="0.25">
      <c r="A22" s="244">
        <v>10</v>
      </c>
      <c r="B22" s="118" t="s">
        <v>2</v>
      </c>
      <c r="C22" s="117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3"/>
      <c r="T22" s="93"/>
      <c r="U22" s="93"/>
      <c r="V22" s="93"/>
      <c r="W22" s="94"/>
      <c r="X22" s="94"/>
      <c r="Y22" s="94"/>
      <c r="Z22" s="94"/>
      <c r="AA22" s="94"/>
      <c r="AB22" s="94"/>
      <c r="AC22" s="95"/>
      <c r="AD22" s="95"/>
      <c r="AE22" s="95"/>
      <c r="AF22" s="95"/>
      <c r="AG22" s="95"/>
      <c r="AH22" s="79"/>
      <c r="AI22" s="79"/>
      <c r="AJ22" s="79"/>
      <c r="AK22" s="79"/>
      <c r="AL22" s="79"/>
      <c r="AM22" s="79"/>
      <c r="AN22" s="79"/>
      <c r="AO22" s="79"/>
      <c r="AP22" s="79"/>
      <c r="AQ22" s="79"/>
      <c r="AR22" s="79"/>
      <c r="AS22" s="79"/>
      <c r="AT22" s="79"/>
      <c r="AU22" s="79"/>
    </row>
    <row r="23" spans="1:47" ht="15.75" outlineLevel="1" thickBot="1" x14ac:dyDescent="0.3">
      <c r="A23" s="245"/>
      <c r="B23" s="119" t="s">
        <v>3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</row>
    <row r="24" spans="1:47" outlineLevel="1" x14ac:dyDescent="0.25">
      <c r="A24" s="244">
        <v>11</v>
      </c>
      <c r="B24" s="118" t="s">
        <v>2</v>
      </c>
      <c r="C24" s="117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/>
      <c r="T24" s="93"/>
      <c r="U24" s="93"/>
      <c r="V24" s="93"/>
      <c r="W24" s="94"/>
      <c r="X24" s="94"/>
      <c r="Y24" s="94"/>
      <c r="Z24" s="94"/>
      <c r="AA24" s="94"/>
      <c r="AB24" s="94"/>
      <c r="AC24" s="95"/>
      <c r="AD24" s="95"/>
      <c r="AE24" s="95"/>
      <c r="AF24" s="95"/>
      <c r="AG24" s="95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79"/>
      <c r="AT24" s="79"/>
      <c r="AU24" s="79"/>
    </row>
    <row r="25" spans="1:47" ht="15.75" outlineLevel="1" thickBot="1" x14ac:dyDescent="0.3">
      <c r="A25" s="246"/>
      <c r="B25" s="121" t="s">
        <v>3</v>
      </c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135"/>
      <c r="AS25" s="135"/>
      <c r="AT25" s="135"/>
      <c r="AU25" s="135"/>
    </row>
    <row r="26" spans="1:47" outlineLevel="1" x14ac:dyDescent="0.25">
      <c r="A26" s="244">
        <v>12</v>
      </c>
      <c r="B26" s="118" t="s">
        <v>2</v>
      </c>
      <c r="C26" s="117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/>
      <c r="T26" s="93"/>
      <c r="U26" s="93"/>
      <c r="V26" s="93"/>
      <c r="W26" s="94"/>
      <c r="X26" s="94"/>
      <c r="Y26" s="94"/>
      <c r="Z26" s="94"/>
      <c r="AA26" s="94"/>
      <c r="AB26" s="94"/>
      <c r="AC26" s="95"/>
      <c r="AD26" s="95"/>
      <c r="AE26" s="95"/>
      <c r="AF26" s="95"/>
      <c r="AG26" s="95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</row>
    <row r="27" spans="1:47" ht="15.75" outlineLevel="1" thickBot="1" x14ac:dyDescent="0.3">
      <c r="A27" s="245"/>
      <c r="B27" s="119" t="s">
        <v>3</v>
      </c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135"/>
      <c r="AS27" s="135"/>
      <c r="AT27" s="135"/>
      <c r="AU27" s="135"/>
    </row>
    <row r="28" spans="1:47" outlineLevel="1" x14ac:dyDescent="0.25">
      <c r="A28" s="244">
        <v>13</v>
      </c>
      <c r="B28" s="118" t="s">
        <v>2</v>
      </c>
      <c r="C28" s="117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3"/>
      <c r="T28" s="93"/>
      <c r="U28" s="93"/>
      <c r="V28" s="93"/>
      <c r="W28" s="94"/>
      <c r="X28" s="94"/>
      <c r="Y28" s="94"/>
      <c r="Z28" s="94"/>
      <c r="AA28" s="94"/>
      <c r="AB28" s="94"/>
      <c r="AC28" s="95"/>
      <c r="AD28" s="95"/>
      <c r="AE28" s="95"/>
      <c r="AF28" s="95"/>
      <c r="AG28" s="95"/>
      <c r="AH28" s="79"/>
      <c r="AI28" s="79"/>
      <c r="AJ28" s="79"/>
      <c r="AK28" s="79"/>
      <c r="AL28" s="79"/>
      <c r="AM28" s="79"/>
      <c r="AN28" s="79"/>
      <c r="AO28" s="79"/>
      <c r="AP28" s="79"/>
      <c r="AQ28" s="79"/>
      <c r="AR28" s="79"/>
      <c r="AS28" s="79"/>
      <c r="AT28" s="79"/>
      <c r="AU28" s="79"/>
    </row>
    <row r="29" spans="1:47" ht="15.75" outlineLevel="1" thickBot="1" x14ac:dyDescent="0.3">
      <c r="A29" s="246"/>
      <c r="B29" s="121" t="s">
        <v>3</v>
      </c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35"/>
      <c r="AU29" s="135"/>
    </row>
    <row r="30" spans="1:47" outlineLevel="1" x14ac:dyDescent="0.25">
      <c r="A30" s="244">
        <v>14</v>
      </c>
      <c r="B30" s="118" t="s">
        <v>2</v>
      </c>
      <c r="C30" s="117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3"/>
      <c r="T30" s="93"/>
      <c r="U30" s="93"/>
      <c r="V30" s="93"/>
      <c r="W30" s="94"/>
      <c r="X30" s="94"/>
      <c r="Y30" s="94"/>
      <c r="Z30" s="94"/>
      <c r="AA30" s="94"/>
      <c r="AB30" s="94"/>
      <c r="AC30" s="95"/>
      <c r="AD30" s="95"/>
      <c r="AE30" s="95"/>
      <c r="AF30" s="95"/>
      <c r="AG30" s="95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</row>
    <row r="31" spans="1:47" ht="15.75" outlineLevel="1" thickBot="1" x14ac:dyDescent="0.3">
      <c r="A31" s="245"/>
      <c r="B31" s="119" t="s">
        <v>3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</row>
    <row r="32" spans="1:47" outlineLevel="1" x14ac:dyDescent="0.25">
      <c r="A32" s="244">
        <v>15</v>
      </c>
      <c r="B32" s="118" t="s">
        <v>2</v>
      </c>
      <c r="C32" s="117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3"/>
      <c r="T32" s="93"/>
      <c r="U32" s="93"/>
      <c r="V32" s="93"/>
      <c r="W32" s="94"/>
      <c r="X32" s="94"/>
      <c r="Y32" s="94"/>
      <c r="Z32" s="94"/>
      <c r="AA32" s="94"/>
      <c r="AB32" s="94"/>
      <c r="AC32" s="95"/>
      <c r="AD32" s="95"/>
      <c r="AE32" s="95"/>
      <c r="AF32" s="95"/>
      <c r="AG32" s="95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</row>
    <row r="33" spans="1:47" ht="15.75" outlineLevel="1" thickBot="1" x14ac:dyDescent="0.3">
      <c r="A33" s="246"/>
      <c r="B33" s="121" t="s">
        <v>3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35"/>
      <c r="AI33" s="135"/>
      <c r="AJ33" s="135"/>
      <c r="AK33" s="135"/>
      <c r="AL33" s="135"/>
      <c r="AM33" s="135"/>
      <c r="AN33" s="135"/>
      <c r="AO33" s="135"/>
      <c r="AP33" s="135"/>
      <c r="AQ33" s="135"/>
      <c r="AR33" s="135"/>
      <c r="AS33" s="135"/>
      <c r="AT33" s="135"/>
      <c r="AU33" s="135"/>
    </row>
    <row r="34" spans="1:47" outlineLevel="1" x14ac:dyDescent="0.25">
      <c r="A34" s="244">
        <v>16</v>
      </c>
      <c r="B34" s="118" t="s">
        <v>2</v>
      </c>
      <c r="C34" s="117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3"/>
      <c r="T34" s="93"/>
      <c r="U34" s="93"/>
      <c r="V34" s="93"/>
      <c r="W34" s="94"/>
      <c r="X34" s="94"/>
      <c r="Y34" s="94"/>
      <c r="Z34" s="94"/>
      <c r="AA34" s="94"/>
      <c r="AB34" s="94"/>
      <c r="AC34" s="95"/>
      <c r="AD34" s="95"/>
      <c r="AE34" s="95"/>
      <c r="AF34" s="95"/>
      <c r="AG34" s="95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</row>
    <row r="35" spans="1:47" ht="15.75" outlineLevel="1" thickBot="1" x14ac:dyDescent="0.3">
      <c r="A35" s="245"/>
      <c r="B35" s="119" t="s">
        <v>3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35"/>
      <c r="AI35" s="135"/>
      <c r="AJ35" s="135"/>
      <c r="AK35" s="135"/>
      <c r="AL35" s="135"/>
      <c r="AM35" s="135"/>
      <c r="AN35" s="135"/>
      <c r="AO35" s="135"/>
      <c r="AP35" s="135"/>
      <c r="AQ35" s="135"/>
      <c r="AR35" s="135"/>
      <c r="AS35" s="135"/>
      <c r="AT35" s="135"/>
      <c r="AU35" s="135"/>
    </row>
    <row r="36" spans="1:47" outlineLevel="1" x14ac:dyDescent="0.25">
      <c r="A36" s="244">
        <v>17</v>
      </c>
      <c r="B36" s="118" t="s">
        <v>2</v>
      </c>
      <c r="C36" s="117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3"/>
      <c r="T36" s="93"/>
      <c r="U36" s="93"/>
      <c r="V36" s="93"/>
      <c r="W36" s="94"/>
      <c r="X36" s="94"/>
      <c r="Y36" s="94"/>
      <c r="Z36" s="94"/>
      <c r="AA36" s="94"/>
      <c r="AB36" s="94"/>
      <c r="AC36" s="95"/>
      <c r="AD36" s="95"/>
      <c r="AE36" s="95"/>
      <c r="AF36" s="95"/>
      <c r="AG36" s="95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</row>
    <row r="37" spans="1:47" ht="15.75" outlineLevel="1" thickBot="1" x14ac:dyDescent="0.3">
      <c r="A37" s="246"/>
      <c r="B37" s="121" t="s">
        <v>3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35"/>
      <c r="AI37" s="135"/>
      <c r="AJ37" s="135"/>
      <c r="AK37" s="135"/>
      <c r="AL37" s="135"/>
      <c r="AM37" s="135"/>
      <c r="AN37" s="135"/>
      <c r="AO37" s="135"/>
      <c r="AP37" s="135"/>
      <c r="AQ37" s="135"/>
      <c r="AR37" s="135"/>
      <c r="AS37" s="135"/>
      <c r="AT37" s="135"/>
      <c r="AU37" s="135"/>
    </row>
    <row r="38" spans="1:47" outlineLevel="1" x14ac:dyDescent="0.25">
      <c r="A38" s="244">
        <v>18</v>
      </c>
      <c r="B38" s="118" t="s">
        <v>2</v>
      </c>
      <c r="C38" s="117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/>
      <c r="T38" s="93"/>
      <c r="U38" s="93"/>
      <c r="V38" s="93"/>
      <c r="W38" s="94"/>
      <c r="X38" s="94"/>
      <c r="Y38" s="94"/>
      <c r="Z38" s="94"/>
      <c r="AA38" s="94"/>
      <c r="AB38" s="94"/>
      <c r="AC38" s="95"/>
      <c r="AD38" s="95"/>
      <c r="AE38" s="95"/>
      <c r="AF38" s="95"/>
      <c r="AG38" s="95"/>
      <c r="AH38" s="79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</row>
    <row r="39" spans="1:47" ht="15.75" outlineLevel="1" thickBot="1" x14ac:dyDescent="0.3">
      <c r="A39" s="245"/>
      <c r="B39" s="119" t="s">
        <v>3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35"/>
      <c r="AI39" s="135"/>
      <c r="AJ39" s="135"/>
      <c r="AK39" s="135"/>
      <c r="AL39" s="135"/>
      <c r="AM39" s="135"/>
      <c r="AN39" s="135"/>
      <c r="AO39" s="135"/>
      <c r="AP39" s="135"/>
      <c r="AQ39" s="135"/>
      <c r="AR39" s="135"/>
      <c r="AS39" s="135"/>
      <c r="AT39" s="135"/>
      <c r="AU39" s="135"/>
    </row>
    <row r="40" spans="1:47" outlineLevel="1" x14ac:dyDescent="0.25">
      <c r="A40" s="244">
        <v>19</v>
      </c>
      <c r="B40" s="118" t="s">
        <v>2</v>
      </c>
      <c r="C40" s="117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3"/>
      <c r="T40" s="93"/>
      <c r="U40" s="93"/>
      <c r="V40" s="93"/>
      <c r="W40" s="94"/>
      <c r="X40" s="94"/>
      <c r="Y40" s="94"/>
      <c r="Z40" s="94"/>
      <c r="AA40" s="94"/>
      <c r="AB40" s="94"/>
      <c r="AC40" s="95"/>
      <c r="AD40" s="95"/>
      <c r="AE40" s="95"/>
      <c r="AF40" s="95"/>
      <c r="AG40" s="95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</row>
    <row r="41" spans="1:47" ht="15.75" outlineLevel="1" thickBot="1" x14ac:dyDescent="0.3">
      <c r="A41" s="246"/>
      <c r="B41" s="121" t="s">
        <v>3</v>
      </c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35"/>
      <c r="AI41" s="135"/>
      <c r="AJ41" s="135"/>
      <c r="AK41" s="135"/>
      <c r="AL41" s="135"/>
      <c r="AM41" s="135"/>
      <c r="AN41" s="135"/>
      <c r="AO41" s="135"/>
      <c r="AP41" s="135"/>
      <c r="AQ41" s="135"/>
      <c r="AR41" s="135"/>
      <c r="AS41" s="135"/>
      <c r="AT41" s="135"/>
      <c r="AU41" s="135"/>
    </row>
    <row r="42" spans="1:47" outlineLevel="1" x14ac:dyDescent="0.25">
      <c r="A42" s="244">
        <v>20</v>
      </c>
      <c r="B42" s="118" t="s">
        <v>2</v>
      </c>
      <c r="C42" s="117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3"/>
      <c r="T42" s="93"/>
      <c r="U42" s="93"/>
      <c r="V42" s="93"/>
      <c r="W42" s="94"/>
      <c r="X42" s="94"/>
      <c r="Y42" s="94"/>
      <c r="Z42" s="94"/>
      <c r="AA42" s="94"/>
      <c r="AB42" s="94"/>
      <c r="AC42" s="95"/>
      <c r="AD42" s="95"/>
      <c r="AE42" s="95"/>
      <c r="AF42" s="95"/>
      <c r="AG42" s="95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</row>
    <row r="43" spans="1:47" ht="15.75" outlineLevel="1" thickBot="1" x14ac:dyDescent="0.3">
      <c r="A43" s="245"/>
      <c r="B43" s="119" t="s">
        <v>3</v>
      </c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35"/>
      <c r="AI43" s="135"/>
      <c r="AJ43" s="135"/>
      <c r="AK43" s="135"/>
      <c r="AL43" s="135"/>
      <c r="AM43" s="135"/>
      <c r="AN43" s="135"/>
      <c r="AO43" s="135"/>
      <c r="AP43" s="135"/>
      <c r="AQ43" s="135"/>
      <c r="AR43" s="135"/>
      <c r="AS43" s="135"/>
      <c r="AT43" s="135"/>
      <c r="AU43" s="135"/>
    </row>
    <row r="44" spans="1:47" outlineLevel="1" x14ac:dyDescent="0.25">
      <c r="A44" s="244">
        <v>21</v>
      </c>
      <c r="B44" s="118" t="s">
        <v>2</v>
      </c>
      <c r="C44" s="117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3"/>
      <c r="T44" s="93"/>
      <c r="U44" s="93"/>
      <c r="V44" s="93"/>
      <c r="W44" s="94"/>
      <c r="X44" s="94"/>
      <c r="Y44" s="94"/>
      <c r="Z44" s="94"/>
      <c r="AA44" s="94"/>
      <c r="AB44" s="94"/>
      <c r="AC44" s="95"/>
      <c r="AD44" s="95"/>
      <c r="AE44" s="95"/>
      <c r="AF44" s="95"/>
      <c r="AG44" s="95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</row>
    <row r="45" spans="1:47" ht="15.75" outlineLevel="1" thickBot="1" x14ac:dyDescent="0.3">
      <c r="A45" s="246"/>
      <c r="B45" s="121" t="s">
        <v>3</v>
      </c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35"/>
      <c r="AI45" s="135"/>
      <c r="AJ45" s="135"/>
      <c r="AK45" s="135"/>
      <c r="AL45" s="135"/>
      <c r="AM45" s="135"/>
      <c r="AN45" s="135"/>
      <c r="AO45" s="135"/>
      <c r="AP45" s="135"/>
      <c r="AQ45" s="135"/>
      <c r="AR45" s="135"/>
      <c r="AS45" s="135"/>
      <c r="AT45" s="135"/>
      <c r="AU45" s="135"/>
    </row>
    <row r="46" spans="1:47" outlineLevel="1" x14ac:dyDescent="0.25">
      <c r="A46" s="244">
        <v>22</v>
      </c>
      <c r="B46" s="118" t="s">
        <v>2</v>
      </c>
      <c r="C46" s="117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3"/>
      <c r="T46" s="93"/>
      <c r="U46" s="93"/>
      <c r="V46" s="93"/>
      <c r="W46" s="94"/>
      <c r="X46" s="94"/>
      <c r="Y46" s="94"/>
      <c r="Z46" s="94"/>
      <c r="AA46" s="94"/>
      <c r="AB46" s="94"/>
      <c r="AC46" s="95"/>
      <c r="AD46" s="95"/>
      <c r="AE46" s="95"/>
      <c r="AF46" s="95"/>
      <c r="AG46" s="95"/>
      <c r="AH46" s="79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</row>
    <row r="47" spans="1:47" ht="15.75" outlineLevel="1" thickBot="1" x14ac:dyDescent="0.3">
      <c r="A47" s="245"/>
      <c r="B47" s="119" t="s">
        <v>3</v>
      </c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35"/>
      <c r="AI47" s="135"/>
      <c r="AJ47" s="135"/>
      <c r="AK47" s="135"/>
      <c r="AL47" s="135"/>
      <c r="AM47" s="135"/>
      <c r="AN47" s="135"/>
      <c r="AO47" s="135"/>
      <c r="AP47" s="135"/>
      <c r="AQ47" s="135"/>
      <c r="AR47" s="135"/>
      <c r="AS47" s="135"/>
      <c r="AT47" s="135"/>
      <c r="AU47" s="135"/>
    </row>
    <row r="48" spans="1:47" outlineLevel="1" x14ac:dyDescent="0.25">
      <c r="A48" s="244">
        <v>23</v>
      </c>
      <c r="B48" s="118" t="s">
        <v>2</v>
      </c>
      <c r="C48" s="117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3"/>
      <c r="T48" s="93"/>
      <c r="U48" s="93"/>
      <c r="V48" s="93"/>
      <c r="W48" s="94"/>
      <c r="X48" s="94"/>
      <c r="Y48" s="94"/>
      <c r="Z48" s="94"/>
      <c r="AA48" s="94"/>
      <c r="AB48" s="94"/>
      <c r="AC48" s="95"/>
      <c r="AD48" s="95"/>
      <c r="AE48" s="95"/>
      <c r="AF48" s="95"/>
      <c r="AG48" s="95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</row>
    <row r="49" spans="1:47" ht="15.75" outlineLevel="1" thickBot="1" x14ac:dyDescent="0.3">
      <c r="A49" s="246"/>
      <c r="B49" s="121" t="s">
        <v>3</v>
      </c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35"/>
      <c r="AI49" s="135"/>
      <c r="AJ49" s="135"/>
      <c r="AK49" s="135"/>
      <c r="AL49" s="135"/>
      <c r="AM49" s="135"/>
      <c r="AN49" s="135"/>
      <c r="AO49" s="135"/>
      <c r="AP49" s="135"/>
      <c r="AQ49" s="135"/>
      <c r="AR49" s="135"/>
      <c r="AS49" s="135"/>
      <c r="AT49" s="135"/>
      <c r="AU49" s="135"/>
    </row>
    <row r="50" spans="1:47" outlineLevel="1" x14ac:dyDescent="0.25">
      <c r="A50" s="244">
        <v>24</v>
      </c>
      <c r="B50" s="118" t="s">
        <v>2</v>
      </c>
      <c r="C50" s="117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3"/>
      <c r="T50" s="93"/>
      <c r="U50" s="93"/>
      <c r="V50" s="93"/>
      <c r="W50" s="94"/>
      <c r="X50" s="94"/>
      <c r="Y50" s="94"/>
      <c r="Z50" s="94"/>
      <c r="AA50" s="94"/>
      <c r="AB50" s="94"/>
      <c r="AC50" s="95"/>
      <c r="AD50" s="95"/>
      <c r="AE50" s="95"/>
      <c r="AF50" s="95"/>
      <c r="AG50" s="95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</row>
    <row r="51" spans="1:47" ht="15.75" outlineLevel="1" thickBot="1" x14ac:dyDescent="0.3">
      <c r="A51" s="245"/>
      <c r="B51" s="119" t="s">
        <v>3</v>
      </c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35"/>
      <c r="AI51" s="135"/>
      <c r="AJ51" s="135"/>
      <c r="AK51" s="135"/>
      <c r="AL51" s="135"/>
      <c r="AM51" s="135"/>
      <c r="AN51" s="135"/>
      <c r="AO51" s="135"/>
      <c r="AP51" s="135"/>
      <c r="AQ51" s="135"/>
      <c r="AR51" s="135"/>
      <c r="AS51" s="135"/>
      <c r="AT51" s="135"/>
      <c r="AU51" s="135"/>
    </row>
    <row r="52" spans="1:47" outlineLevel="1" x14ac:dyDescent="0.25">
      <c r="A52" s="244">
        <v>25</v>
      </c>
      <c r="B52" s="118" t="s">
        <v>2</v>
      </c>
      <c r="C52" s="117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3"/>
      <c r="T52" s="93"/>
      <c r="U52" s="93"/>
      <c r="V52" s="93"/>
      <c r="W52" s="94"/>
      <c r="X52" s="94"/>
      <c r="Y52" s="94"/>
      <c r="Z52" s="94"/>
      <c r="AA52" s="94"/>
      <c r="AB52" s="94"/>
      <c r="AC52" s="95"/>
      <c r="AD52" s="95"/>
      <c r="AE52" s="95"/>
      <c r="AF52" s="95"/>
      <c r="AG52" s="95"/>
      <c r="AH52" s="79"/>
      <c r="AI52" s="79"/>
      <c r="AJ52" s="79"/>
      <c r="AK52" s="79"/>
      <c r="AL52" s="79"/>
      <c r="AM52" s="79"/>
      <c r="AN52" s="79"/>
      <c r="AO52" s="79"/>
      <c r="AP52" s="79"/>
      <c r="AQ52" s="79"/>
      <c r="AR52" s="79"/>
      <c r="AS52" s="79"/>
      <c r="AT52" s="79"/>
      <c r="AU52" s="79"/>
    </row>
    <row r="53" spans="1:47" ht="15.75" outlineLevel="1" thickBot="1" x14ac:dyDescent="0.3">
      <c r="A53" s="251"/>
      <c r="B53" s="129" t="s">
        <v>3</v>
      </c>
      <c r="C53" s="130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5"/>
      <c r="AI53" s="135"/>
      <c r="AJ53" s="135"/>
      <c r="AK53" s="135"/>
      <c r="AL53" s="135"/>
      <c r="AM53" s="135"/>
      <c r="AN53" s="135"/>
      <c r="AO53" s="135"/>
      <c r="AP53" s="135"/>
      <c r="AQ53" s="135"/>
      <c r="AR53" s="135"/>
      <c r="AS53" s="135"/>
      <c r="AT53" s="135"/>
      <c r="AU53" s="135"/>
    </row>
    <row r="54" spans="1:47" ht="15.75" thickBot="1" x14ac:dyDescent="0.3">
      <c r="A54" s="261" t="s">
        <v>35</v>
      </c>
      <c r="B54" s="118" t="s">
        <v>33</v>
      </c>
      <c r="C54" s="140">
        <f>COUNTIF(C4:C53,"В")</f>
        <v>0</v>
      </c>
      <c r="D54" s="140">
        <f t="shared" ref="D54:AU54" si="0">COUNTIF(D4:D53,"В")</f>
        <v>0</v>
      </c>
      <c r="E54" s="140">
        <f t="shared" si="0"/>
        <v>0</v>
      </c>
      <c r="F54" s="140">
        <f t="shared" si="0"/>
        <v>0</v>
      </c>
      <c r="G54" s="140">
        <f t="shared" si="0"/>
        <v>0</v>
      </c>
      <c r="H54" s="140">
        <f t="shared" si="0"/>
        <v>0</v>
      </c>
      <c r="I54" s="140">
        <f t="shared" si="0"/>
        <v>0</v>
      </c>
      <c r="J54" s="140">
        <f t="shared" si="0"/>
        <v>0</v>
      </c>
      <c r="K54" s="140">
        <f t="shared" si="0"/>
        <v>0</v>
      </c>
      <c r="L54" s="140">
        <f t="shared" si="0"/>
        <v>0</v>
      </c>
      <c r="M54" s="140">
        <f t="shared" si="0"/>
        <v>0</v>
      </c>
      <c r="N54" s="140">
        <f t="shared" si="0"/>
        <v>0</v>
      </c>
      <c r="O54" s="140">
        <f t="shared" si="0"/>
        <v>0</v>
      </c>
      <c r="P54" s="140">
        <f t="shared" si="0"/>
        <v>0</v>
      </c>
      <c r="Q54" s="140">
        <f t="shared" si="0"/>
        <v>0</v>
      </c>
      <c r="R54" s="140">
        <f t="shared" si="0"/>
        <v>0</v>
      </c>
      <c r="S54" s="140">
        <f t="shared" si="0"/>
        <v>0</v>
      </c>
      <c r="T54" s="140">
        <f t="shared" si="0"/>
        <v>0</v>
      </c>
      <c r="U54" s="140">
        <f t="shared" si="0"/>
        <v>0</v>
      </c>
      <c r="V54" s="140">
        <f t="shared" si="0"/>
        <v>0</v>
      </c>
      <c r="W54" s="140">
        <f t="shared" si="0"/>
        <v>0</v>
      </c>
      <c r="X54" s="140">
        <f t="shared" si="0"/>
        <v>0</v>
      </c>
      <c r="Y54" s="140">
        <f t="shared" si="0"/>
        <v>0</v>
      </c>
      <c r="Z54" s="140">
        <f t="shared" si="0"/>
        <v>0</v>
      </c>
      <c r="AA54" s="140">
        <f t="shared" si="0"/>
        <v>0</v>
      </c>
      <c r="AB54" s="140">
        <f t="shared" si="0"/>
        <v>0</v>
      </c>
      <c r="AC54" s="140">
        <f t="shared" si="0"/>
        <v>0</v>
      </c>
      <c r="AD54" s="140">
        <f t="shared" si="0"/>
        <v>0</v>
      </c>
      <c r="AE54" s="140">
        <f t="shared" si="0"/>
        <v>0</v>
      </c>
      <c r="AF54" s="140">
        <f t="shared" si="0"/>
        <v>0</v>
      </c>
      <c r="AG54" s="140">
        <f t="shared" si="0"/>
        <v>0</v>
      </c>
      <c r="AH54" s="168">
        <f t="shared" si="0"/>
        <v>0</v>
      </c>
      <c r="AI54" s="168">
        <f t="shared" si="0"/>
        <v>0</v>
      </c>
      <c r="AJ54" s="168">
        <f t="shared" si="0"/>
        <v>0</v>
      </c>
      <c r="AK54" s="168">
        <f t="shared" ref="AK54" si="1">COUNTIF(AK4:AK53,"В")</f>
        <v>0</v>
      </c>
      <c r="AL54" s="168">
        <f t="shared" ref="AL54" si="2">COUNTIF(AL4:AL53,"В")</f>
        <v>0</v>
      </c>
      <c r="AM54" s="168">
        <f t="shared" ref="AM54" si="3">COUNTIF(AM4:AM53,"В")</f>
        <v>0</v>
      </c>
      <c r="AN54" s="168">
        <f t="shared" si="0"/>
        <v>0</v>
      </c>
      <c r="AO54" s="168">
        <f t="shared" si="0"/>
        <v>0</v>
      </c>
      <c r="AP54" s="168">
        <f t="shared" si="0"/>
        <v>0</v>
      </c>
      <c r="AQ54" s="168">
        <f t="shared" si="0"/>
        <v>0</v>
      </c>
      <c r="AR54" s="168">
        <f t="shared" si="0"/>
        <v>0</v>
      </c>
      <c r="AS54" s="168">
        <f t="shared" si="0"/>
        <v>0</v>
      </c>
      <c r="AT54" s="168">
        <f t="shared" si="0"/>
        <v>0</v>
      </c>
      <c r="AU54" s="168">
        <f t="shared" si="0"/>
        <v>0</v>
      </c>
    </row>
    <row r="55" spans="1:47" ht="15.75" thickBot="1" x14ac:dyDescent="0.3">
      <c r="A55" s="262"/>
      <c r="B55" s="139" t="s">
        <v>34</v>
      </c>
      <c r="C55" s="140">
        <f>COUNTIF(C4:C53,"И")</f>
        <v>0</v>
      </c>
      <c r="D55" s="140">
        <f t="shared" ref="D55:AU55" si="4">COUNTIF(D4:D53,"И")</f>
        <v>0</v>
      </c>
      <c r="E55" s="140">
        <f t="shared" si="4"/>
        <v>0</v>
      </c>
      <c r="F55" s="140">
        <f t="shared" si="4"/>
        <v>0</v>
      </c>
      <c r="G55" s="140">
        <f t="shared" si="4"/>
        <v>0</v>
      </c>
      <c r="H55" s="140">
        <f t="shared" si="4"/>
        <v>0</v>
      </c>
      <c r="I55" s="140">
        <f t="shared" si="4"/>
        <v>0</v>
      </c>
      <c r="J55" s="140">
        <f t="shared" si="4"/>
        <v>0</v>
      </c>
      <c r="K55" s="140">
        <f t="shared" si="4"/>
        <v>0</v>
      </c>
      <c r="L55" s="140">
        <f t="shared" si="4"/>
        <v>0</v>
      </c>
      <c r="M55" s="140">
        <f t="shared" si="4"/>
        <v>0</v>
      </c>
      <c r="N55" s="140">
        <f t="shared" si="4"/>
        <v>0</v>
      </c>
      <c r="O55" s="140">
        <f t="shared" si="4"/>
        <v>0</v>
      </c>
      <c r="P55" s="140">
        <f t="shared" si="4"/>
        <v>0</v>
      </c>
      <c r="Q55" s="140">
        <f t="shared" si="4"/>
        <v>0</v>
      </c>
      <c r="R55" s="140">
        <f t="shared" si="4"/>
        <v>0</v>
      </c>
      <c r="S55" s="140">
        <f t="shared" si="4"/>
        <v>0</v>
      </c>
      <c r="T55" s="140">
        <f t="shared" si="4"/>
        <v>0</v>
      </c>
      <c r="U55" s="140">
        <f t="shared" si="4"/>
        <v>0</v>
      </c>
      <c r="V55" s="140">
        <f t="shared" si="4"/>
        <v>0</v>
      </c>
      <c r="W55" s="140">
        <f t="shared" si="4"/>
        <v>0</v>
      </c>
      <c r="X55" s="140">
        <f t="shared" si="4"/>
        <v>0</v>
      </c>
      <c r="Y55" s="140">
        <f t="shared" si="4"/>
        <v>0</v>
      </c>
      <c r="Z55" s="140">
        <f t="shared" si="4"/>
        <v>0</v>
      </c>
      <c r="AA55" s="140">
        <f t="shared" si="4"/>
        <v>0</v>
      </c>
      <c r="AB55" s="140">
        <f t="shared" si="4"/>
        <v>0</v>
      </c>
      <c r="AC55" s="140">
        <f t="shared" si="4"/>
        <v>0</v>
      </c>
      <c r="AD55" s="140">
        <f t="shared" si="4"/>
        <v>0</v>
      </c>
      <c r="AE55" s="140">
        <f t="shared" si="4"/>
        <v>0</v>
      </c>
      <c r="AF55" s="140">
        <f t="shared" si="4"/>
        <v>0</v>
      </c>
      <c r="AG55" s="140">
        <f t="shared" si="4"/>
        <v>0</v>
      </c>
      <c r="AH55" s="168">
        <f t="shared" si="4"/>
        <v>0</v>
      </c>
      <c r="AI55" s="168">
        <f t="shared" si="4"/>
        <v>0</v>
      </c>
      <c r="AJ55" s="168">
        <f t="shared" si="4"/>
        <v>0</v>
      </c>
      <c r="AK55" s="168">
        <f t="shared" ref="AK55:AM55" si="5">COUNTIF(AK4:AK53,"И")</f>
        <v>0</v>
      </c>
      <c r="AL55" s="168">
        <f t="shared" si="5"/>
        <v>0</v>
      </c>
      <c r="AM55" s="168">
        <f t="shared" si="5"/>
        <v>0</v>
      </c>
      <c r="AN55" s="168">
        <f t="shared" si="4"/>
        <v>0</v>
      </c>
      <c r="AO55" s="168">
        <f t="shared" si="4"/>
        <v>0</v>
      </c>
      <c r="AP55" s="168">
        <f t="shared" si="4"/>
        <v>0</v>
      </c>
      <c r="AQ55" s="168">
        <f t="shared" si="4"/>
        <v>0</v>
      </c>
      <c r="AR55" s="168">
        <f t="shared" si="4"/>
        <v>0</v>
      </c>
      <c r="AS55" s="168">
        <f t="shared" si="4"/>
        <v>0</v>
      </c>
      <c r="AT55" s="168">
        <f t="shared" si="4"/>
        <v>0</v>
      </c>
      <c r="AU55" s="168">
        <f t="shared" si="4"/>
        <v>0</v>
      </c>
    </row>
    <row r="56" spans="1:47" ht="15.75" thickBot="1" x14ac:dyDescent="0.3">
      <c r="A56" s="263"/>
      <c r="B56" s="120" t="s">
        <v>2</v>
      </c>
      <c r="C56" s="140">
        <f>COUNTIF(C4:C53,"Н")</f>
        <v>0</v>
      </c>
      <c r="D56" s="140">
        <f t="shared" ref="D56:AU56" si="6">COUNTIF(D4:D53,"Н")</f>
        <v>0</v>
      </c>
      <c r="E56" s="140">
        <f t="shared" si="6"/>
        <v>0</v>
      </c>
      <c r="F56" s="140">
        <f t="shared" si="6"/>
        <v>0</v>
      </c>
      <c r="G56" s="140">
        <f t="shared" si="6"/>
        <v>0</v>
      </c>
      <c r="H56" s="140">
        <f t="shared" si="6"/>
        <v>0</v>
      </c>
      <c r="I56" s="140">
        <f t="shared" si="6"/>
        <v>0</v>
      </c>
      <c r="J56" s="140">
        <f t="shared" si="6"/>
        <v>0</v>
      </c>
      <c r="K56" s="140">
        <f t="shared" si="6"/>
        <v>0</v>
      </c>
      <c r="L56" s="140">
        <f t="shared" si="6"/>
        <v>0</v>
      </c>
      <c r="M56" s="140">
        <f t="shared" si="6"/>
        <v>0</v>
      </c>
      <c r="N56" s="140">
        <f t="shared" si="6"/>
        <v>0</v>
      </c>
      <c r="O56" s="140">
        <f t="shared" si="6"/>
        <v>0</v>
      </c>
      <c r="P56" s="140">
        <f t="shared" si="6"/>
        <v>0</v>
      </c>
      <c r="Q56" s="140">
        <f t="shared" si="6"/>
        <v>0</v>
      </c>
      <c r="R56" s="140">
        <f t="shared" si="6"/>
        <v>0</v>
      </c>
      <c r="S56" s="140">
        <f t="shared" si="6"/>
        <v>0</v>
      </c>
      <c r="T56" s="140">
        <f t="shared" si="6"/>
        <v>0</v>
      </c>
      <c r="U56" s="140">
        <f t="shared" si="6"/>
        <v>0</v>
      </c>
      <c r="V56" s="140">
        <f t="shared" si="6"/>
        <v>0</v>
      </c>
      <c r="W56" s="140">
        <f t="shared" si="6"/>
        <v>0</v>
      </c>
      <c r="X56" s="140">
        <f t="shared" si="6"/>
        <v>0</v>
      </c>
      <c r="Y56" s="140">
        <f t="shared" si="6"/>
        <v>0</v>
      </c>
      <c r="Z56" s="140">
        <f t="shared" si="6"/>
        <v>0</v>
      </c>
      <c r="AA56" s="140">
        <f t="shared" si="6"/>
        <v>0</v>
      </c>
      <c r="AB56" s="140">
        <f t="shared" si="6"/>
        <v>0</v>
      </c>
      <c r="AC56" s="140">
        <f t="shared" si="6"/>
        <v>0</v>
      </c>
      <c r="AD56" s="140">
        <f t="shared" si="6"/>
        <v>0</v>
      </c>
      <c r="AE56" s="140">
        <f t="shared" si="6"/>
        <v>0</v>
      </c>
      <c r="AF56" s="140">
        <f t="shared" si="6"/>
        <v>0</v>
      </c>
      <c r="AG56" s="140">
        <f t="shared" si="6"/>
        <v>0</v>
      </c>
      <c r="AH56" s="168">
        <f t="shared" si="6"/>
        <v>0</v>
      </c>
      <c r="AI56" s="168">
        <f t="shared" si="6"/>
        <v>0</v>
      </c>
      <c r="AJ56" s="168">
        <f t="shared" si="6"/>
        <v>0</v>
      </c>
      <c r="AK56" s="168">
        <f t="shared" ref="AK56:AM56" si="7">COUNTIF(AK4:AK53,"Н")</f>
        <v>0</v>
      </c>
      <c r="AL56" s="168">
        <f t="shared" si="7"/>
        <v>0</v>
      </c>
      <c r="AM56" s="168">
        <f t="shared" si="7"/>
        <v>0</v>
      </c>
      <c r="AN56" s="168">
        <f t="shared" si="6"/>
        <v>0</v>
      </c>
      <c r="AO56" s="168">
        <f t="shared" si="6"/>
        <v>0</v>
      </c>
      <c r="AP56" s="168">
        <f t="shared" si="6"/>
        <v>0</v>
      </c>
      <c r="AQ56" s="168">
        <f t="shared" si="6"/>
        <v>0</v>
      </c>
      <c r="AR56" s="168">
        <f t="shared" si="6"/>
        <v>0</v>
      </c>
      <c r="AS56" s="168">
        <f t="shared" si="6"/>
        <v>0</v>
      </c>
      <c r="AT56" s="168">
        <f t="shared" si="6"/>
        <v>0</v>
      </c>
      <c r="AU56" s="168">
        <f t="shared" si="6"/>
        <v>0</v>
      </c>
    </row>
    <row r="57" spans="1:47" x14ac:dyDescent="0.25">
      <c r="A57" s="261" t="s">
        <v>3</v>
      </c>
      <c r="B57" s="118" t="s">
        <v>33</v>
      </c>
      <c r="C57" s="137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3"/>
      <c r="AG57" s="133"/>
      <c r="AH57" s="135"/>
      <c r="AI57" s="135"/>
      <c r="AJ57" s="135"/>
      <c r="AK57" s="135"/>
      <c r="AL57" s="135"/>
      <c r="AM57" s="135"/>
      <c r="AN57" s="135"/>
      <c r="AO57" s="135"/>
      <c r="AP57" s="135"/>
      <c r="AQ57" s="135"/>
      <c r="AR57" s="135"/>
      <c r="AS57" s="135"/>
      <c r="AT57" s="135"/>
      <c r="AU57" s="135"/>
    </row>
    <row r="58" spans="1:47" x14ac:dyDescent="0.25">
      <c r="A58" s="262"/>
      <c r="B58" s="139" t="s">
        <v>34</v>
      </c>
      <c r="C58" s="138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  <c r="AF58" s="135"/>
      <c r="AG58" s="135"/>
      <c r="AH58" s="135"/>
      <c r="AI58" s="135"/>
      <c r="AJ58" s="135"/>
      <c r="AK58" s="135"/>
      <c r="AL58" s="135"/>
      <c r="AM58" s="135"/>
      <c r="AN58" s="135"/>
      <c r="AO58" s="135"/>
      <c r="AP58" s="135"/>
      <c r="AQ58" s="135"/>
      <c r="AR58" s="135"/>
      <c r="AS58" s="135"/>
      <c r="AT58" s="135"/>
      <c r="AU58" s="135"/>
    </row>
    <row r="59" spans="1:47" ht="15.75" thickBot="1" x14ac:dyDescent="0.3">
      <c r="A59" s="263"/>
      <c r="B59" s="120" t="s">
        <v>2</v>
      </c>
      <c r="C59" s="125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  <c r="Q59" s="126"/>
      <c r="R59" s="126"/>
      <c r="S59" s="126"/>
      <c r="T59" s="126"/>
      <c r="U59" s="126"/>
      <c r="V59" s="126"/>
      <c r="W59" s="126"/>
      <c r="X59" s="126"/>
      <c r="Y59" s="126"/>
      <c r="Z59" s="126"/>
      <c r="AA59" s="126"/>
      <c r="AB59" s="126"/>
      <c r="AC59" s="126"/>
      <c r="AD59" s="126"/>
      <c r="AE59" s="126"/>
      <c r="AF59" s="126"/>
      <c r="AG59" s="126"/>
      <c r="AH59" s="172"/>
      <c r="AI59" s="172"/>
      <c r="AJ59" s="172"/>
      <c r="AK59" s="172"/>
      <c r="AL59" s="172"/>
      <c r="AM59" s="172"/>
      <c r="AN59" s="172"/>
      <c r="AO59" s="172"/>
      <c r="AP59" s="172"/>
      <c r="AQ59" s="172"/>
      <c r="AR59" s="172"/>
      <c r="AS59" s="172"/>
      <c r="AT59" s="172"/>
      <c r="AU59" s="172"/>
    </row>
    <row r="60" spans="1:47" ht="121.5" customHeight="1" thickBot="1" x14ac:dyDescent="0.3">
      <c r="A60" s="142"/>
      <c r="B60" s="57" t="s">
        <v>111</v>
      </c>
      <c r="C60" s="181" t="s">
        <v>64</v>
      </c>
      <c r="D60" s="182" t="s">
        <v>65</v>
      </c>
      <c r="E60" s="182" t="s">
        <v>66</v>
      </c>
      <c r="F60" s="183" t="s">
        <v>115</v>
      </c>
      <c r="G60" s="182" t="s">
        <v>67</v>
      </c>
      <c r="H60" s="182" t="s">
        <v>114</v>
      </c>
      <c r="I60" s="183" t="s">
        <v>76</v>
      </c>
      <c r="J60" s="183" t="s">
        <v>77</v>
      </c>
      <c r="K60" s="184" t="s">
        <v>116</v>
      </c>
      <c r="L60" s="185" t="s">
        <v>79</v>
      </c>
      <c r="M60" s="144" t="s">
        <v>69</v>
      </c>
      <c r="N60" s="144" t="s">
        <v>70</v>
      </c>
      <c r="O60" s="144" t="s">
        <v>71</v>
      </c>
      <c r="P60" s="144" t="s">
        <v>72</v>
      </c>
      <c r="Q60" s="186" t="s">
        <v>73</v>
      </c>
      <c r="R60" s="144" t="s">
        <v>74</v>
      </c>
      <c r="S60" s="164" t="s">
        <v>81</v>
      </c>
      <c r="T60" s="165" t="s">
        <v>117</v>
      </c>
      <c r="U60" s="165" t="s">
        <v>118</v>
      </c>
      <c r="V60" s="148" t="s">
        <v>80</v>
      </c>
      <c r="W60" s="145" t="s">
        <v>84</v>
      </c>
      <c r="X60" s="146" t="s">
        <v>119</v>
      </c>
      <c r="Y60" s="146" t="s">
        <v>86</v>
      </c>
      <c r="Z60" s="146" t="s">
        <v>87</v>
      </c>
      <c r="AA60" s="146" t="s">
        <v>88</v>
      </c>
      <c r="AB60" s="146" t="s">
        <v>89</v>
      </c>
      <c r="AC60" s="187" t="s">
        <v>93</v>
      </c>
      <c r="AD60" s="149" t="s">
        <v>90</v>
      </c>
      <c r="AE60" s="188" t="s">
        <v>94</v>
      </c>
      <c r="AF60" s="149" t="s">
        <v>91</v>
      </c>
      <c r="AG60" s="149" t="s">
        <v>92</v>
      </c>
      <c r="AH60" s="189" t="s">
        <v>95</v>
      </c>
      <c r="AI60" s="190" t="s">
        <v>96</v>
      </c>
      <c r="AJ60" s="190" t="s">
        <v>97</v>
      </c>
      <c r="AK60" s="190" t="s">
        <v>98</v>
      </c>
      <c r="AL60" s="190" t="s">
        <v>105</v>
      </c>
      <c r="AM60" s="190" t="s">
        <v>99</v>
      </c>
      <c r="AN60" s="190" t="s">
        <v>100</v>
      </c>
      <c r="AO60" s="190" t="s">
        <v>101</v>
      </c>
      <c r="AP60" s="190" t="s">
        <v>102</v>
      </c>
      <c r="AQ60" s="190" t="s">
        <v>103</v>
      </c>
      <c r="AR60" s="191" t="s">
        <v>107</v>
      </c>
      <c r="AS60" s="190" t="s">
        <v>120</v>
      </c>
      <c r="AT60" s="191" t="s">
        <v>108</v>
      </c>
      <c r="AU60" s="191" t="s">
        <v>109</v>
      </c>
    </row>
    <row r="61" spans="1:47" ht="15.75" thickBot="1" x14ac:dyDescent="0.3">
      <c r="A61" s="261" t="s">
        <v>36</v>
      </c>
      <c r="B61" s="118" t="s">
        <v>33</v>
      </c>
      <c r="C61" s="141">
        <f>C54/25*100</f>
        <v>0</v>
      </c>
      <c r="D61" s="141">
        <f t="shared" ref="D61:AU63" si="8">D54/25*100</f>
        <v>0</v>
      </c>
      <c r="E61" s="141">
        <f t="shared" si="8"/>
        <v>0</v>
      </c>
      <c r="F61" s="141">
        <f t="shared" si="8"/>
        <v>0</v>
      </c>
      <c r="G61" s="141">
        <f t="shared" si="8"/>
        <v>0</v>
      </c>
      <c r="H61" s="141">
        <f t="shared" si="8"/>
        <v>0</v>
      </c>
      <c r="I61" s="141">
        <f t="shared" si="8"/>
        <v>0</v>
      </c>
      <c r="J61" s="141">
        <f t="shared" si="8"/>
        <v>0</v>
      </c>
      <c r="K61" s="141">
        <f t="shared" si="8"/>
        <v>0</v>
      </c>
      <c r="L61" s="141">
        <f t="shared" si="8"/>
        <v>0</v>
      </c>
      <c r="M61" s="141">
        <f t="shared" si="8"/>
        <v>0</v>
      </c>
      <c r="N61" s="141">
        <f t="shared" si="8"/>
        <v>0</v>
      </c>
      <c r="O61" s="141">
        <f t="shared" si="8"/>
        <v>0</v>
      </c>
      <c r="P61" s="141">
        <f t="shared" si="8"/>
        <v>0</v>
      </c>
      <c r="Q61" s="141">
        <f t="shared" si="8"/>
        <v>0</v>
      </c>
      <c r="R61" s="141">
        <f t="shared" si="8"/>
        <v>0</v>
      </c>
      <c r="S61" s="141">
        <f t="shared" si="8"/>
        <v>0</v>
      </c>
      <c r="T61" s="141">
        <f t="shared" si="8"/>
        <v>0</v>
      </c>
      <c r="U61" s="141">
        <f t="shared" si="8"/>
        <v>0</v>
      </c>
      <c r="V61" s="141">
        <f t="shared" si="8"/>
        <v>0</v>
      </c>
      <c r="W61" s="141">
        <f t="shared" si="8"/>
        <v>0</v>
      </c>
      <c r="X61" s="141">
        <f t="shared" si="8"/>
        <v>0</v>
      </c>
      <c r="Y61" s="141">
        <f t="shared" si="8"/>
        <v>0</v>
      </c>
      <c r="Z61" s="141">
        <f t="shared" si="8"/>
        <v>0</v>
      </c>
      <c r="AA61" s="141">
        <f t="shared" si="8"/>
        <v>0</v>
      </c>
      <c r="AB61" s="141">
        <f t="shared" si="8"/>
        <v>0</v>
      </c>
      <c r="AC61" s="141">
        <f t="shared" si="8"/>
        <v>0</v>
      </c>
      <c r="AD61" s="141">
        <f t="shared" si="8"/>
        <v>0</v>
      </c>
      <c r="AE61" s="141">
        <f t="shared" si="8"/>
        <v>0</v>
      </c>
      <c r="AF61" s="141">
        <f t="shared" si="8"/>
        <v>0</v>
      </c>
      <c r="AG61" s="171">
        <f t="shared" si="8"/>
        <v>0</v>
      </c>
      <c r="AH61" s="176">
        <f t="shared" si="8"/>
        <v>0</v>
      </c>
      <c r="AI61" s="169">
        <f t="shared" si="8"/>
        <v>0</v>
      </c>
      <c r="AJ61" s="169">
        <f t="shared" si="8"/>
        <v>0</v>
      </c>
      <c r="AK61" s="169">
        <f t="shared" ref="AK61:AM61" si="9">AK54/25*100</f>
        <v>0</v>
      </c>
      <c r="AL61" s="169">
        <f t="shared" si="9"/>
        <v>0</v>
      </c>
      <c r="AM61" s="169">
        <f t="shared" si="9"/>
        <v>0</v>
      </c>
      <c r="AN61" s="169">
        <f t="shared" si="8"/>
        <v>0</v>
      </c>
      <c r="AO61" s="169">
        <f t="shared" si="8"/>
        <v>0</v>
      </c>
      <c r="AP61" s="169">
        <f t="shared" si="8"/>
        <v>0</v>
      </c>
      <c r="AQ61" s="169">
        <f t="shared" si="8"/>
        <v>0</v>
      </c>
      <c r="AR61" s="169">
        <f t="shared" si="8"/>
        <v>0</v>
      </c>
      <c r="AS61" s="169">
        <f t="shared" si="8"/>
        <v>0</v>
      </c>
      <c r="AT61" s="169">
        <f t="shared" si="8"/>
        <v>0</v>
      </c>
      <c r="AU61" s="177">
        <f t="shared" si="8"/>
        <v>0</v>
      </c>
    </row>
    <row r="62" spans="1:47" ht="15.75" thickBot="1" x14ac:dyDescent="0.3">
      <c r="A62" s="262"/>
      <c r="B62" s="139" t="s">
        <v>34</v>
      </c>
      <c r="C62" s="141">
        <f>C55/25*100</f>
        <v>0</v>
      </c>
      <c r="D62" s="141">
        <f>D55/25*100</f>
        <v>0</v>
      </c>
      <c r="E62" s="141">
        <f t="shared" si="8"/>
        <v>0</v>
      </c>
      <c r="F62" s="141">
        <f t="shared" si="8"/>
        <v>0</v>
      </c>
      <c r="G62" s="141">
        <f t="shared" si="8"/>
        <v>0</v>
      </c>
      <c r="H62" s="141">
        <f t="shared" si="8"/>
        <v>0</v>
      </c>
      <c r="I62" s="141">
        <f t="shared" si="8"/>
        <v>0</v>
      </c>
      <c r="J62" s="141">
        <f t="shared" si="8"/>
        <v>0</v>
      </c>
      <c r="K62" s="141">
        <f t="shared" si="8"/>
        <v>0</v>
      </c>
      <c r="L62" s="141">
        <f t="shared" si="8"/>
        <v>0</v>
      </c>
      <c r="M62" s="141">
        <f t="shared" si="8"/>
        <v>0</v>
      </c>
      <c r="N62" s="141">
        <f t="shared" si="8"/>
        <v>0</v>
      </c>
      <c r="O62" s="141">
        <f t="shared" si="8"/>
        <v>0</v>
      </c>
      <c r="P62" s="141">
        <f t="shared" si="8"/>
        <v>0</v>
      </c>
      <c r="Q62" s="141">
        <f t="shared" si="8"/>
        <v>0</v>
      </c>
      <c r="R62" s="141">
        <f t="shared" si="8"/>
        <v>0</v>
      </c>
      <c r="S62" s="141">
        <f t="shared" si="8"/>
        <v>0</v>
      </c>
      <c r="T62" s="141">
        <f t="shared" si="8"/>
        <v>0</v>
      </c>
      <c r="U62" s="141">
        <f t="shared" si="8"/>
        <v>0</v>
      </c>
      <c r="V62" s="141">
        <f t="shared" si="8"/>
        <v>0</v>
      </c>
      <c r="W62" s="141">
        <f t="shared" si="8"/>
        <v>0</v>
      </c>
      <c r="X62" s="141">
        <f t="shared" si="8"/>
        <v>0</v>
      </c>
      <c r="Y62" s="141">
        <f t="shared" si="8"/>
        <v>0</v>
      </c>
      <c r="Z62" s="141">
        <f t="shared" si="8"/>
        <v>0</v>
      </c>
      <c r="AA62" s="141">
        <f t="shared" si="8"/>
        <v>0</v>
      </c>
      <c r="AB62" s="141">
        <f t="shared" si="8"/>
        <v>0</v>
      </c>
      <c r="AC62" s="141">
        <f t="shared" si="8"/>
        <v>0</v>
      </c>
      <c r="AD62" s="141">
        <f t="shared" si="8"/>
        <v>0</v>
      </c>
      <c r="AE62" s="141">
        <f t="shared" si="8"/>
        <v>0</v>
      </c>
      <c r="AF62" s="141">
        <f t="shared" si="8"/>
        <v>0</v>
      </c>
      <c r="AG62" s="171">
        <f t="shared" si="8"/>
        <v>0</v>
      </c>
      <c r="AH62" s="176">
        <f t="shared" si="8"/>
        <v>0</v>
      </c>
      <c r="AI62" s="169">
        <f t="shared" si="8"/>
        <v>0</v>
      </c>
      <c r="AJ62" s="169">
        <f t="shared" si="8"/>
        <v>0</v>
      </c>
      <c r="AK62" s="169">
        <f t="shared" ref="AK62:AM62" si="10">AK55/25*100</f>
        <v>0</v>
      </c>
      <c r="AL62" s="169">
        <f t="shared" si="10"/>
        <v>0</v>
      </c>
      <c r="AM62" s="169">
        <f t="shared" si="10"/>
        <v>0</v>
      </c>
      <c r="AN62" s="169">
        <f t="shared" si="8"/>
        <v>0</v>
      </c>
      <c r="AO62" s="169">
        <f t="shared" si="8"/>
        <v>0</v>
      </c>
      <c r="AP62" s="169">
        <f t="shared" si="8"/>
        <v>0</v>
      </c>
      <c r="AQ62" s="169">
        <f t="shared" si="8"/>
        <v>0</v>
      </c>
      <c r="AR62" s="169">
        <f t="shared" si="8"/>
        <v>0</v>
      </c>
      <c r="AS62" s="169">
        <f t="shared" si="8"/>
        <v>0</v>
      </c>
      <c r="AT62" s="169">
        <f t="shared" si="8"/>
        <v>0</v>
      </c>
      <c r="AU62" s="177">
        <f t="shared" si="8"/>
        <v>0</v>
      </c>
    </row>
    <row r="63" spans="1:47" ht="15.75" thickBot="1" x14ac:dyDescent="0.3">
      <c r="A63" s="263"/>
      <c r="B63" s="120" t="s">
        <v>2</v>
      </c>
      <c r="C63" s="141">
        <f>C56/25*100</f>
        <v>0</v>
      </c>
      <c r="D63" s="141">
        <f>D56/25*100</f>
        <v>0</v>
      </c>
      <c r="E63" s="141">
        <f t="shared" si="8"/>
        <v>0</v>
      </c>
      <c r="F63" s="141">
        <f t="shared" si="8"/>
        <v>0</v>
      </c>
      <c r="G63" s="141">
        <f t="shared" si="8"/>
        <v>0</v>
      </c>
      <c r="H63" s="141">
        <f t="shared" si="8"/>
        <v>0</v>
      </c>
      <c r="I63" s="141">
        <f t="shared" si="8"/>
        <v>0</v>
      </c>
      <c r="J63" s="141">
        <f t="shared" si="8"/>
        <v>0</v>
      </c>
      <c r="K63" s="141">
        <f t="shared" si="8"/>
        <v>0</v>
      </c>
      <c r="L63" s="141">
        <f t="shared" si="8"/>
        <v>0</v>
      </c>
      <c r="M63" s="141">
        <f t="shared" si="8"/>
        <v>0</v>
      </c>
      <c r="N63" s="141">
        <f t="shared" si="8"/>
        <v>0</v>
      </c>
      <c r="O63" s="141">
        <f t="shared" si="8"/>
        <v>0</v>
      </c>
      <c r="P63" s="141">
        <f t="shared" si="8"/>
        <v>0</v>
      </c>
      <c r="Q63" s="141">
        <f t="shared" si="8"/>
        <v>0</v>
      </c>
      <c r="R63" s="141">
        <f t="shared" si="8"/>
        <v>0</v>
      </c>
      <c r="S63" s="141">
        <f t="shared" si="8"/>
        <v>0</v>
      </c>
      <c r="T63" s="141">
        <f t="shared" si="8"/>
        <v>0</v>
      </c>
      <c r="U63" s="141">
        <f t="shared" si="8"/>
        <v>0</v>
      </c>
      <c r="V63" s="141">
        <f t="shared" si="8"/>
        <v>0</v>
      </c>
      <c r="W63" s="141">
        <f t="shared" si="8"/>
        <v>0</v>
      </c>
      <c r="X63" s="141">
        <f t="shared" si="8"/>
        <v>0</v>
      </c>
      <c r="Y63" s="141">
        <f t="shared" si="8"/>
        <v>0</v>
      </c>
      <c r="Z63" s="141">
        <f t="shared" si="8"/>
        <v>0</v>
      </c>
      <c r="AA63" s="141">
        <f t="shared" si="8"/>
        <v>0</v>
      </c>
      <c r="AB63" s="141">
        <f t="shared" si="8"/>
        <v>0</v>
      </c>
      <c r="AC63" s="141">
        <f t="shared" si="8"/>
        <v>0</v>
      </c>
      <c r="AD63" s="141">
        <f t="shared" si="8"/>
        <v>0</v>
      </c>
      <c r="AE63" s="141">
        <f t="shared" si="8"/>
        <v>0</v>
      </c>
      <c r="AF63" s="141">
        <f t="shared" si="8"/>
        <v>0</v>
      </c>
      <c r="AG63" s="171">
        <f t="shared" si="8"/>
        <v>0</v>
      </c>
      <c r="AH63" s="176">
        <f t="shared" si="8"/>
        <v>0</v>
      </c>
      <c r="AI63" s="169">
        <f t="shared" si="8"/>
        <v>0</v>
      </c>
      <c r="AJ63" s="169">
        <f t="shared" si="8"/>
        <v>0</v>
      </c>
      <c r="AK63" s="169">
        <f t="shared" ref="AK63:AM63" si="11">AK56/25*100</f>
        <v>0</v>
      </c>
      <c r="AL63" s="169">
        <f t="shared" si="11"/>
        <v>0</v>
      </c>
      <c r="AM63" s="169">
        <f t="shared" si="11"/>
        <v>0</v>
      </c>
      <c r="AN63" s="169">
        <f t="shared" si="8"/>
        <v>0</v>
      </c>
      <c r="AO63" s="169">
        <f t="shared" si="8"/>
        <v>0</v>
      </c>
      <c r="AP63" s="169">
        <f t="shared" si="8"/>
        <v>0</v>
      </c>
      <c r="AQ63" s="169">
        <f t="shared" si="8"/>
        <v>0</v>
      </c>
      <c r="AR63" s="169">
        <f t="shared" si="8"/>
        <v>0</v>
      </c>
      <c r="AS63" s="169">
        <f t="shared" si="8"/>
        <v>0</v>
      </c>
      <c r="AT63" s="169">
        <f t="shared" si="8"/>
        <v>0</v>
      </c>
      <c r="AU63" s="177">
        <f t="shared" si="8"/>
        <v>0</v>
      </c>
    </row>
    <row r="64" spans="1:47" ht="15.75" thickBot="1" x14ac:dyDescent="0.3">
      <c r="A64" s="142"/>
      <c r="B64" s="142" t="s">
        <v>37</v>
      </c>
      <c r="C64" s="141">
        <f>SUM(C61:C63)</f>
        <v>0</v>
      </c>
      <c r="D64" s="141">
        <f>SUM(D61:D63)</f>
        <v>0</v>
      </c>
      <c r="E64" s="141">
        <f t="shared" ref="E64:AU64" si="12">SUM(E61:E63)</f>
        <v>0</v>
      </c>
      <c r="F64" s="141">
        <f t="shared" si="12"/>
        <v>0</v>
      </c>
      <c r="G64" s="141">
        <f t="shared" si="12"/>
        <v>0</v>
      </c>
      <c r="H64" s="141">
        <f t="shared" si="12"/>
        <v>0</v>
      </c>
      <c r="I64" s="141">
        <f t="shared" si="12"/>
        <v>0</v>
      </c>
      <c r="J64" s="141">
        <f t="shared" si="12"/>
        <v>0</v>
      </c>
      <c r="K64" s="141">
        <f t="shared" si="12"/>
        <v>0</v>
      </c>
      <c r="L64" s="141">
        <f t="shared" si="12"/>
        <v>0</v>
      </c>
      <c r="M64" s="141">
        <f t="shared" si="12"/>
        <v>0</v>
      </c>
      <c r="N64" s="141">
        <f t="shared" si="12"/>
        <v>0</v>
      </c>
      <c r="O64" s="141">
        <f t="shared" si="12"/>
        <v>0</v>
      </c>
      <c r="P64" s="141">
        <f t="shared" si="12"/>
        <v>0</v>
      </c>
      <c r="Q64" s="141">
        <f t="shared" si="12"/>
        <v>0</v>
      </c>
      <c r="R64" s="141">
        <f t="shared" si="12"/>
        <v>0</v>
      </c>
      <c r="S64" s="141">
        <f t="shared" si="12"/>
        <v>0</v>
      </c>
      <c r="T64" s="141">
        <f t="shared" si="12"/>
        <v>0</v>
      </c>
      <c r="U64" s="141">
        <f t="shared" si="12"/>
        <v>0</v>
      </c>
      <c r="V64" s="141">
        <f t="shared" si="12"/>
        <v>0</v>
      </c>
      <c r="W64" s="141">
        <f t="shared" si="12"/>
        <v>0</v>
      </c>
      <c r="X64" s="141">
        <f t="shared" si="12"/>
        <v>0</v>
      </c>
      <c r="Y64" s="141">
        <f t="shared" si="12"/>
        <v>0</v>
      </c>
      <c r="Z64" s="141">
        <f t="shared" si="12"/>
        <v>0</v>
      </c>
      <c r="AA64" s="141">
        <f t="shared" si="12"/>
        <v>0</v>
      </c>
      <c r="AB64" s="141">
        <f t="shared" si="12"/>
        <v>0</v>
      </c>
      <c r="AC64" s="141">
        <f t="shared" si="12"/>
        <v>0</v>
      </c>
      <c r="AD64" s="141">
        <f t="shared" si="12"/>
        <v>0</v>
      </c>
      <c r="AE64" s="141">
        <f t="shared" si="12"/>
        <v>0</v>
      </c>
      <c r="AF64" s="141">
        <f t="shared" si="12"/>
        <v>0</v>
      </c>
      <c r="AG64" s="171">
        <f t="shared" si="12"/>
        <v>0</v>
      </c>
      <c r="AH64" s="178">
        <f t="shared" si="12"/>
        <v>0</v>
      </c>
      <c r="AI64" s="179">
        <f t="shared" si="12"/>
        <v>0</v>
      </c>
      <c r="AJ64" s="179">
        <f t="shared" si="12"/>
        <v>0</v>
      </c>
      <c r="AK64" s="179">
        <f t="shared" ref="AK64" si="13">SUM(AK61:AK63)</f>
        <v>0</v>
      </c>
      <c r="AL64" s="179">
        <f t="shared" ref="AL64" si="14">SUM(AL61:AL63)</f>
        <v>0</v>
      </c>
      <c r="AM64" s="179">
        <f t="shared" ref="AM64" si="15">SUM(AM61:AM63)</f>
        <v>0</v>
      </c>
      <c r="AN64" s="179">
        <f t="shared" si="12"/>
        <v>0</v>
      </c>
      <c r="AO64" s="179">
        <f t="shared" si="12"/>
        <v>0</v>
      </c>
      <c r="AP64" s="179">
        <f t="shared" si="12"/>
        <v>0</v>
      </c>
      <c r="AQ64" s="179">
        <f t="shared" si="12"/>
        <v>0</v>
      </c>
      <c r="AR64" s="179">
        <f t="shared" si="12"/>
        <v>0</v>
      </c>
      <c r="AS64" s="179">
        <f t="shared" si="12"/>
        <v>0</v>
      </c>
      <c r="AT64" s="179">
        <f t="shared" si="12"/>
        <v>0</v>
      </c>
      <c r="AU64" s="180">
        <f t="shared" si="12"/>
        <v>0</v>
      </c>
    </row>
    <row r="65" spans="1:47" x14ac:dyDescent="0.25">
      <c r="A65" s="261" t="s">
        <v>3</v>
      </c>
      <c r="B65" s="118" t="s">
        <v>33</v>
      </c>
      <c r="C65" s="137"/>
      <c r="D65" s="133"/>
      <c r="E65" s="133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3"/>
      <c r="S65" s="133"/>
      <c r="T65" s="133"/>
      <c r="U65" s="133"/>
      <c r="V65" s="133"/>
      <c r="W65" s="133"/>
      <c r="X65" s="133"/>
      <c r="Y65" s="133"/>
      <c r="Z65" s="133"/>
      <c r="AA65" s="133"/>
      <c r="AB65" s="133"/>
      <c r="AC65" s="133"/>
      <c r="AD65" s="133"/>
      <c r="AE65" s="133"/>
      <c r="AF65" s="133"/>
      <c r="AG65" s="133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</row>
    <row r="66" spans="1:47" x14ac:dyDescent="0.25">
      <c r="A66" s="262"/>
      <c r="B66" s="139" t="s">
        <v>34</v>
      </c>
      <c r="C66" s="138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5"/>
      <c r="S66" s="135"/>
      <c r="T66" s="135"/>
      <c r="U66" s="135"/>
      <c r="V66" s="135"/>
      <c r="W66" s="135"/>
      <c r="X66" s="135"/>
      <c r="Y66" s="135"/>
      <c r="Z66" s="135"/>
      <c r="AA66" s="135"/>
      <c r="AB66" s="135"/>
      <c r="AC66" s="135"/>
      <c r="AD66" s="135"/>
      <c r="AE66" s="135"/>
      <c r="AF66" s="135"/>
      <c r="AG66" s="135"/>
      <c r="AH66" s="135"/>
      <c r="AI66" s="135"/>
      <c r="AJ66" s="135"/>
      <c r="AK66" s="135"/>
      <c r="AL66" s="135"/>
      <c r="AM66" s="135"/>
      <c r="AN66" s="135"/>
      <c r="AO66" s="135"/>
      <c r="AP66" s="135"/>
      <c r="AQ66" s="135"/>
      <c r="AR66" s="135"/>
      <c r="AS66" s="135"/>
      <c r="AT66" s="135"/>
      <c r="AU66" s="135"/>
    </row>
    <row r="67" spans="1:47" ht="15.75" thickBot="1" x14ac:dyDescent="0.3">
      <c r="A67" s="263"/>
      <c r="B67" s="120" t="s">
        <v>2</v>
      </c>
      <c r="C67" s="125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35"/>
      <c r="AI67" s="135"/>
      <c r="AJ67" s="135"/>
      <c r="AK67" s="135"/>
      <c r="AL67" s="135"/>
      <c r="AM67" s="135"/>
      <c r="AN67" s="135"/>
      <c r="AO67" s="135"/>
      <c r="AP67" s="135"/>
      <c r="AQ67" s="135"/>
      <c r="AR67" s="135"/>
      <c r="AS67" s="135"/>
      <c r="AT67" s="135"/>
      <c r="AU67" s="135"/>
    </row>
  </sheetData>
  <mergeCells count="35">
    <mergeCell ref="A52:A53"/>
    <mergeCell ref="A54:A56"/>
    <mergeCell ref="A57:A59"/>
    <mergeCell ref="A61:A63"/>
    <mergeCell ref="A65:A67"/>
    <mergeCell ref="A50:A51"/>
    <mergeCell ref="A28:A29"/>
    <mergeCell ref="A30:A31"/>
    <mergeCell ref="A32:A33"/>
    <mergeCell ref="A34:A35"/>
    <mergeCell ref="A36:A37"/>
    <mergeCell ref="A38:A39"/>
    <mergeCell ref="A40:A41"/>
    <mergeCell ref="A42:A43"/>
    <mergeCell ref="A44:A45"/>
    <mergeCell ref="A46:A47"/>
    <mergeCell ref="A48:A49"/>
    <mergeCell ref="A26:A27"/>
    <mergeCell ref="A4:A5"/>
    <mergeCell ref="A6:A7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  <mergeCell ref="A1:AU1"/>
    <mergeCell ref="C2:R2"/>
    <mergeCell ref="S2:V2"/>
    <mergeCell ref="W2:AB2"/>
    <mergeCell ref="AC2:AG2"/>
    <mergeCell ref="AH2:AU2"/>
  </mergeCells>
  <dataValidations count="1">
    <dataValidation type="list" allowBlank="1" showInputMessage="1" showErrorMessage="1" sqref="C4:AU53">
      <formula1>$AW$2:$AW$4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"/>
  <sheetViews>
    <sheetView topLeftCell="A62" workbookViewId="0">
      <selection activeCell="B62" sqref="B62:AD65"/>
    </sheetView>
  </sheetViews>
  <sheetFormatPr defaultRowHeight="15" outlineLevelRow="1" x14ac:dyDescent="0.25"/>
  <cols>
    <col min="3" max="30" width="5.85546875" customWidth="1"/>
  </cols>
  <sheetData>
    <row r="1" spans="1:32" ht="15" customHeight="1" x14ac:dyDescent="0.25">
      <c r="A1" s="273" t="s">
        <v>112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79"/>
      <c r="Z1" s="279"/>
      <c r="AA1" s="279"/>
      <c r="AB1" s="279"/>
      <c r="AC1" s="279"/>
      <c r="AD1" s="279"/>
    </row>
    <row r="2" spans="1:32" ht="45.75" thickBot="1" x14ac:dyDescent="0.3">
      <c r="A2" s="115" t="s">
        <v>31</v>
      </c>
      <c r="B2" s="3" t="s">
        <v>0</v>
      </c>
      <c r="C2" s="250" t="s">
        <v>5</v>
      </c>
      <c r="D2" s="250"/>
      <c r="E2" s="250"/>
      <c r="F2" s="250"/>
      <c r="G2" s="250"/>
      <c r="H2" s="250"/>
      <c r="I2" s="250"/>
      <c r="J2" s="250"/>
      <c r="K2" s="250"/>
      <c r="L2" s="269" t="s">
        <v>26</v>
      </c>
      <c r="M2" s="270"/>
      <c r="N2" s="270"/>
      <c r="O2" s="269" t="s">
        <v>17</v>
      </c>
      <c r="P2" s="270"/>
      <c r="Q2" s="270"/>
      <c r="R2" s="264" t="s">
        <v>110</v>
      </c>
      <c r="S2" s="277"/>
      <c r="T2" s="277"/>
      <c r="U2" s="264" t="s">
        <v>22</v>
      </c>
      <c r="V2" s="277"/>
      <c r="W2" s="277"/>
      <c r="X2" s="277"/>
      <c r="Y2" s="277"/>
      <c r="Z2" s="277"/>
      <c r="AA2" s="277"/>
      <c r="AB2" s="277"/>
      <c r="AC2" s="277"/>
      <c r="AD2" s="277"/>
      <c r="AF2" s="128" t="s">
        <v>33</v>
      </c>
    </row>
    <row r="3" spans="1:32" ht="99" customHeight="1" thickBot="1" x14ac:dyDescent="0.3">
      <c r="A3" s="116" t="s">
        <v>31</v>
      </c>
      <c r="B3" s="57" t="s">
        <v>1</v>
      </c>
      <c r="C3" s="210" t="s">
        <v>151</v>
      </c>
      <c r="D3" s="211" t="s">
        <v>152</v>
      </c>
      <c r="E3" s="212" t="s">
        <v>153</v>
      </c>
      <c r="F3" s="212" t="s">
        <v>154</v>
      </c>
      <c r="G3" s="212" t="s">
        <v>155</v>
      </c>
      <c r="H3" s="212" t="s">
        <v>156</v>
      </c>
      <c r="I3" s="212" t="s">
        <v>157</v>
      </c>
      <c r="J3" s="212" t="s">
        <v>158</v>
      </c>
      <c r="K3" s="213" t="s">
        <v>159</v>
      </c>
      <c r="L3" s="150" t="s">
        <v>160</v>
      </c>
      <c r="M3" s="215" t="s">
        <v>161</v>
      </c>
      <c r="N3" s="214" t="s">
        <v>162</v>
      </c>
      <c r="O3" s="216" t="s">
        <v>165</v>
      </c>
      <c r="P3" s="217" t="s">
        <v>163</v>
      </c>
      <c r="Q3" s="217" t="s">
        <v>164</v>
      </c>
      <c r="R3" s="218" t="s">
        <v>166</v>
      </c>
      <c r="S3" s="219" t="s">
        <v>167</v>
      </c>
      <c r="T3" s="220" t="s">
        <v>168</v>
      </c>
      <c r="U3" s="158" t="s">
        <v>169</v>
      </c>
      <c r="V3" s="197" t="s">
        <v>170</v>
      </c>
      <c r="W3" s="159" t="s">
        <v>171</v>
      </c>
      <c r="X3" s="159" t="s">
        <v>172</v>
      </c>
      <c r="Y3" s="197" t="s">
        <v>173</v>
      </c>
      <c r="Z3" s="198" t="s">
        <v>175</v>
      </c>
      <c r="AA3" s="198" t="s">
        <v>176</v>
      </c>
      <c r="AB3" s="197" t="s">
        <v>174</v>
      </c>
      <c r="AC3" s="198" t="s">
        <v>177</v>
      </c>
      <c r="AD3" s="198" t="s">
        <v>178</v>
      </c>
      <c r="AF3" s="128" t="s">
        <v>34</v>
      </c>
    </row>
    <row r="4" spans="1:32" outlineLevel="1" x14ac:dyDescent="0.25">
      <c r="A4" s="244">
        <v>1</v>
      </c>
      <c r="B4" s="118" t="s">
        <v>2</v>
      </c>
      <c r="C4" s="117" t="s">
        <v>34</v>
      </c>
      <c r="D4" s="117" t="s">
        <v>2</v>
      </c>
      <c r="E4" s="117" t="s">
        <v>34</v>
      </c>
      <c r="F4" s="117" t="s">
        <v>2</v>
      </c>
      <c r="G4" s="117" t="s">
        <v>2</v>
      </c>
      <c r="H4" s="117" t="s">
        <v>2</v>
      </c>
      <c r="I4" s="117" t="s">
        <v>33</v>
      </c>
      <c r="J4" s="117" t="s">
        <v>2</v>
      </c>
      <c r="K4" s="117" t="s">
        <v>34</v>
      </c>
      <c r="L4" s="93" t="s">
        <v>33</v>
      </c>
      <c r="M4" s="93" t="s">
        <v>33</v>
      </c>
      <c r="N4" s="93" t="s">
        <v>33</v>
      </c>
      <c r="O4" s="94" t="s">
        <v>33</v>
      </c>
      <c r="P4" s="94" t="s">
        <v>34</v>
      </c>
      <c r="Q4" s="94" t="s">
        <v>34</v>
      </c>
      <c r="R4" s="95" t="s">
        <v>33</v>
      </c>
      <c r="S4" s="95" t="s">
        <v>33</v>
      </c>
      <c r="T4" s="95" t="s">
        <v>34</v>
      </c>
      <c r="U4" s="79" t="s">
        <v>33</v>
      </c>
      <c r="V4" s="79" t="s">
        <v>2</v>
      </c>
      <c r="W4" s="79" t="s">
        <v>33</v>
      </c>
      <c r="X4" s="79" t="s">
        <v>2</v>
      </c>
      <c r="Y4" s="79" t="s">
        <v>34</v>
      </c>
      <c r="Z4" s="79" t="s">
        <v>33</v>
      </c>
      <c r="AA4" s="79" t="s">
        <v>2</v>
      </c>
      <c r="AB4" s="79" t="s">
        <v>2</v>
      </c>
      <c r="AC4" s="79" t="s">
        <v>34</v>
      </c>
      <c r="AD4" s="79" t="s">
        <v>34</v>
      </c>
      <c r="AF4" s="128" t="s">
        <v>2</v>
      </c>
    </row>
    <row r="5" spans="1:32" ht="15.75" outlineLevel="1" thickBot="1" x14ac:dyDescent="0.3">
      <c r="A5" s="246"/>
      <c r="B5" s="121" t="s">
        <v>3</v>
      </c>
      <c r="C5" s="122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35"/>
      <c r="V5" s="135"/>
      <c r="W5" s="135"/>
      <c r="X5" s="135"/>
      <c r="Y5" s="135"/>
      <c r="Z5" s="135"/>
      <c r="AA5" s="135"/>
      <c r="AB5" s="135"/>
      <c r="AC5" s="135"/>
      <c r="AD5" s="135"/>
    </row>
    <row r="6" spans="1:32" outlineLevel="1" x14ac:dyDescent="0.25">
      <c r="A6" s="244">
        <v>2</v>
      </c>
      <c r="B6" s="118" t="s">
        <v>2</v>
      </c>
      <c r="C6" s="117" t="s">
        <v>34</v>
      </c>
      <c r="D6" s="117" t="s">
        <v>34</v>
      </c>
      <c r="E6" s="117" t="s">
        <v>34</v>
      </c>
      <c r="F6" s="117" t="s">
        <v>34</v>
      </c>
      <c r="G6" s="117" t="s">
        <v>34</v>
      </c>
      <c r="H6" s="117" t="s">
        <v>34</v>
      </c>
      <c r="I6" s="117" t="s">
        <v>2</v>
      </c>
      <c r="J6" s="117" t="s">
        <v>34</v>
      </c>
      <c r="K6" s="117" t="s">
        <v>34</v>
      </c>
      <c r="L6" s="93" t="s">
        <v>33</v>
      </c>
      <c r="M6" s="93" t="s">
        <v>33</v>
      </c>
      <c r="N6" s="93" t="s">
        <v>34</v>
      </c>
      <c r="O6" s="94" t="s">
        <v>34</v>
      </c>
      <c r="P6" s="94" t="s">
        <v>33</v>
      </c>
      <c r="Q6" s="94" t="s">
        <v>2</v>
      </c>
      <c r="R6" s="95" t="s">
        <v>33</v>
      </c>
      <c r="S6" s="95" t="s">
        <v>33</v>
      </c>
      <c r="T6" s="95" t="s">
        <v>33</v>
      </c>
      <c r="U6" s="79" t="s">
        <v>33</v>
      </c>
      <c r="V6" s="79" t="s">
        <v>34</v>
      </c>
      <c r="W6" s="79" t="s">
        <v>33</v>
      </c>
      <c r="X6" s="79" t="s">
        <v>33</v>
      </c>
      <c r="Y6" s="79" t="s">
        <v>33</v>
      </c>
      <c r="Z6" s="79" t="s">
        <v>34</v>
      </c>
      <c r="AA6" s="79" t="s">
        <v>34</v>
      </c>
      <c r="AB6" s="79" t="s">
        <v>34</v>
      </c>
      <c r="AC6" s="79" t="s">
        <v>34</v>
      </c>
      <c r="AD6" s="79" t="s">
        <v>33</v>
      </c>
    </row>
    <row r="7" spans="1:32" ht="15.75" outlineLevel="1" thickBot="1" x14ac:dyDescent="0.3">
      <c r="A7" s="246"/>
      <c r="B7" s="119" t="s">
        <v>3</v>
      </c>
      <c r="C7" s="122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35"/>
      <c r="V7" s="135"/>
      <c r="W7" s="135"/>
      <c r="X7" s="135"/>
      <c r="Y7" s="135"/>
      <c r="Z7" s="135"/>
      <c r="AA7" s="135"/>
      <c r="AB7" s="135"/>
      <c r="AC7" s="135"/>
      <c r="AD7" s="135"/>
    </row>
    <row r="8" spans="1:32" outlineLevel="1" x14ac:dyDescent="0.25">
      <c r="A8" s="244">
        <v>3</v>
      </c>
      <c r="B8" s="118" t="s">
        <v>2</v>
      </c>
      <c r="C8" s="117" t="s">
        <v>33</v>
      </c>
      <c r="D8" s="117" t="s">
        <v>33</v>
      </c>
      <c r="E8" s="117" t="s">
        <v>33</v>
      </c>
      <c r="F8" s="117" t="s">
        <v>33</v>
      </c>
      <c r="G8" s="117" t="s">
        <v>33</v>
      </c>
      <c r="H8" s="117" t="s">
        <v>33</v>
      </c>
      <c r="I8" s="117" t="s">
        <v>33</v>
      </c>
      <c r="J8" s="117" t="s">
        <v>34</v>
      </c>
      <c r="K8" s="117" t="s">
        <v>33</v>
      </c>
      <c r="L8" s="93" t="s">
        <v>33</v>
      </c>
      <c r="M8" s="93" t="s">
        <v>33</v>
      </c>
      <c r="N8" s="93" t="s">
        <v>33</v>
      </c>
      <c r="O8" s="94" t="s">
        <v>33</v>
      </c>
      <c r="P8" s="94" t="s">
        <v>33</v>
      </c>
      <c r="Q8" s="94" t="s">
        <v>33</v>
      </c>
      <c r="R8" s="95" t="s">
        <v>34</v>
      </c>
      <c r="S8" s="95" t="s">
        <v>33</v>
      </c>
      <c r="T8" s="95" t="s">
        <v>34</v>
      </c>
      <c r="U8" s="79" t="s">
        <v>33</v>
      </c>
      <c r="V8" s="79" t="s">
        <v>33</v>
      </c>
      <c r="W8" s="79" t="s">
        <v>33</v>
      </c>
      <c r="X8" s="79" t="s">
        <v>33</v>
      </c>
      <c r="Y8" s="79" t="s">
        <v>34</v>
      </c>
      <c r="Z8" s="79" t="s">
        <v>33</v>
      </c>
      <c r="AA8" s="79" t="s">
        <v>33</v>
      </c>
      <c r="AB8" s="79" t="s">
        <v>33</v>
      </c>
      <c r="AC8" s="79" t="s">
        <v>33</v>
      </c>
      <c r="AD8" s="79" t="s">
        <v>33</v>
      </c>
    </row>
    <row r="9" spans="1:32" ht="15.75" outlineLevel="1" thickBot="1" x14ac:dyDescent="0.3">
      <c r="A9" s="246"/>
      <c r="B9" s="119" t="s">
        <v>3</v>
      </c>
      <c r="C9" s="122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35"/>
      <c r="V9" s="135"/>
      <c r="W9" s="135"/>
      <c r="X9" s="135"/>
      <c r="Y9" s="135"/>
      <c r="Z9" s="135"/>
      <c r="AA9" s="135"/>
      <c r="AB9" s="135"/>
      <c r="AC9" s="135"/>
      <c r="AD9" s="135"/>
    </row>
    <row r="10" spans="1:32" outlineLevel="1" x14ac:dyDescent="0.25">
      <c r="A10" s="244">
        <v>4</v>
      </c>
      <c r="B10" s="118" t="s">
        <v>2</v>
      </c>
      <c r="C10" s="117" t="s">
        <v>34</v>
      </c>
      <c r="D10" s="117" t="s">
        <v>34</v>
      </c>
      <c r="E10" s="117" t="s">
        <v>34</v>
      </c>
      <c r="F10" s="117" t="s">
        <v>34</v>
      </c>
      <c r="G10" s="117" t="s">
        <v>34</v>
      </c>
      <c r="H10" s="117" t="s">
        <v>34</v>
      </c>
      <c r="I10" s="117" t="s">
        <v>34</v>
      </c>
      <c r="J10" s="117" t="s">
        <v>34</v>
      </c>
      <c r="K10" s="117" t="s">
        <v>34</v>
      </c>
      <c r="L10" s="93" t="s">
        <v>33</v>
      </c>
      <c r="M10" s="93" t="s">
        <v>33</v>
      </c>
      <c r="N10" s="93" t="s">
        <v>33</v>
      </c>
      <c r="O10" s="94" t="s">
        <v>33</v>
      </c>
      <c r="P10" s="94" t="s">
        <v>34</v>
      </c>
      <c r="Q10" s="94" t="s">
        <v>33</v>
      </c>
      <c r="R10" s="95" t="s">
        <v>33</v>
      </c>
      <c r="S10" s="95" t="s">
        <v>34</v>
      </c>
      <c r="T10" s="95" t="s">
        <v>34</v>
      </c>
      <c r="U10" s="79" t="s">
        <v>33</v>
      </c>
      <c r="V10" s="79" t="s">
        <v>33</v>
      </c>
      <c r="W10" s="79" t="s">
        <v>33</v>
      </c>
      <c r="X10" s="79" t="s">
        <v>33</v>
      </c>
      <c r="Y10" s="79" t="s">
        <v>33</v>
      </c>
      <c r="Z10" s="79" t="s">
        <v>33</v>
      </c>
      <c r="AA10" s="79" t="s">
        <v>34</v>
      </c>
      <c r="AB10" s="79" t="s">
        <v>34</v>
      </c>
      <c r="AC10" s="79" t="s">
        <v>34</v>
      </c>
      <c r="AD10" s="79" t="s">
        <v>33</v>
      </c>
    </row>
    <row r="11" spans="1:32" ht="15.75" outlineLevel="1" thickBot="1" x14ac:dyDescent="0.3">
      <c r="A11" s="246"/>
      <c r="B11" s="121" t="s">
        <v>3</v>
      </c>
      <c r="C11" s="122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35"/>
      <c r="V11" s="135"/>
      <c r="W11" s="135"/>
      <c r="X11" s="135"/>
      <c r="Y11" s="135"/>
      <c r="Z11" s="135"/>
      <c r="AA11" s="135"/>
      <c r="AB11" s="135"/>
      <c r="AC11" s="135"/>
      <c r="AD11" s="135"/>
    </row>
    <row r="12" spans="1:32" outlineLevel="1" x14ac:dyDescent="0.25">
      <c r="A12" s="244">
        <v>5</v>
      </c>
      <c r="B12" s="118" t="s">
        <v>2</v>
      </c>
      <c r="C12" s="117" t="s">
        <v>34</v>
      </c>
      <c r="D12" s="117" t="s">
        <v>34</v>
      </c>
      <c r="E12" s="117" t="s">
        <v>33</v>
      </c>
      <c r="F12" s="117" t="s">
        <v>34</v>
      </c>
      <c r="G12" s="117" t="s">
        <v>34</v>
      </c>
      <c r="H12" s="117" t="s">
        <v>34</v>
      </c>
      <c r="I12" s="117" t="s">
        <v>34</v>
      </c>
      <c r="J12" s="117" t="s">
        <v>33</v>
      </c>
      <c r="K12" s="117" t="s">
        <v>33</v>
      </c>
      <c r="L12" s="93" t="s">
        <v>2</v>
      </c>
      <c r="M12" s="93" t="s">
        <v>34</v>
      </c>
      <c r="N12" s="93" t="s">
        <v>2</v>
      </c>
      <c r="O12" s="94" t="s">
        <v>34</v>
      </c>
      <c r="P12" s="94" t="s">
        <v>34</v>
      </c>
      <c r="Q12" s="94" t="s">
        <v>34</v>
      </c>
      <c r="R12" s="95" t="s">
        <v>34</v>
      </c>
      <c r="S12" s="95" t="s">
        <v>33</v>
      </c>
      <c r="T12" s="95" t="s">
        <v>33</v>
      </c>
      <c r="U12" s="79" t="s">
        <v>33</v>
      </c>
      <c r="V12" s="79" t="s">
        <v>2</v>
      </c>
      <c r="W12" s="79" t="s">
        <v>34</v>
      </c>
      <c r="X12" s="79" t="s">
        <v>34</v>
      </c>
      <c r="Y12" s="79" t="s">
        <v>34</v>
      </c>
      <c r="Z12" s="79" t="s">
        <v>34</v>
      </c>
      <c r="AA12" s="79" t="s">
        <v>2</v>
      </c>
      <c r="AB12" s="79" t="s">
        <v>34</v>
      </c>
      <c r="AC12" s="79" t="s">
        <v>34</v>
      </c>
      <c r="AD12" s="79" t="s">
        <v>34</v>
      </c>
    </row>
    <row r="13" spans="1:32" ht="15.75" outlineLevel="1" thickBot="1" x14ac:dyDescent="0.3">
      <c r="A13" s="246"/>
      <c r="B13" s="121" t="s">
        <v>3</v>
      </c>
      <c r="C13" s="122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35"/>
      <c r="V13" s="135"/>
      <c r="W13" s="135"/>
      <c r="X13" s="135"/>
      <c r="Y13" s="135"/>
      <c r="Z13" s="135"/>
      <c r="AA13" s="135"/>
      <c r="AB13" s="135"/>
      <c r="AC13" s="135"/>
      <c r="AD13" s="135"/>
    </row>
    <row r="14" spans="1:32" outlineLevel="1" x14ac:dyDescent="0.25">
      <c r="A14" s="281">
        <v>6</v>
      </c>
      <c r="B14" s="118" t="s">
        <v>2</v>
      </c>
      <c r="C14" s="117" t="s">
        <v>33</v>
      </c>
      <c r="D14" s="117" t="s">
        <v>33</v>
      </c>
      <c r="E14" s="117" t="s">
        <v>33</v>
      </c>
      <c r="F14" s="117" t="s">
        <v>34</v>
      </c>
      <c r="G14" s="117" t="s">
        <v>34</v>
      </c>
      <c r="H14" s="117" t="s">
        <v>33</v>
      </c>
      <c r="I14" s="117" t="s">
        <v>34</v>
      </c>
      <c r="J14" s="117" t="s">
        <v>33</v>
      </c>
      <c r="K14" s="117" t="s">
        <v>33</v>
      </c>
      <c r="L14" s="93" t="s">
        <v>33</v>
      </c>
      <c r="M14" s="93" t="s">
        <v>33</v>
      </c>
      <c r="N14" s="93" t="s">
        <v>33</v>
      </c>
      <c r="O14" s="94" t="s">
        <v>34</v>
      </c>
      <c r="P14" s="94" t="s">
        <v>34</v>
      </c>
      <c r="Q14" s="94" t="s">
        <v>34</v>
      </c>
      <c r="R14" s="95" t="s">
        <v>33</v>
      </c>
      <c r="S14" s="95" t="s">
        <v>33</v>
      </c>
      <c r="T14" s="95" t="s">
        <v>33</v>
      </c>
      <c r="U14" s="79" t="s">
        <v>33</v>
      </c>
      <c r="V14" s="79" t="s">
        <v>34</v>
      </c>
      <c r="W14" s="79" t="s">
        <v>33</v>
      </c>
      <c r="X14" s="79" t="s">
        <v>34</v>
      </c>
      <c r="Y14" s="79" t="s">
        <v>33</v>
      </c>
      <c r="Z14" s="79" t="s">
        <v>33</v>
      </c>
      <c r="AA14" s="79" t="s">
        <v>33</v>
      </c>
      <c r="AB14" s="79" t="s">
        <v>33</v>
      </c>
      <c r="AC14" s="79" t="s">
        <v>33</v>
      </c>
      <c r="AD14" s="79" t="s">
        <v>34</v>
      </c>
    </row>
    <row r="15" spans="1:32" ht="15.75" outlineLevel="1" thickBot="1" x14ac:dyDescent="0.3">
      <c r="A15" s="284"/>
      <c r="B15" s="119" t="s">
        <v>3</v>
      </c>
      <c r="C15" s="122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35"/>
      <c r="V15" s="135"/>
      <c r="W15" s="135"/>
      <c r="X15" s="135"/>
      <c r="Y15" s="135"/>
      <c r="Z15" s="135"/>
      <c r="AA15" s="135"/>
      <c r="AB15" s="135"/>
      <c r="AC15" s="135"/>
      <c r="AD15" s="135"/>
    </row>
    <row r="16" spans="1:32" outlineLevel="1" x14ac:dyDescent="0.25">
      <c r="A16" s="281">
        <v>7</v>
      </c>
      <c r="B16" s="118" t="s">
        <v>2</v>
      </c>
      <c r="C16" s="117" t="s">
        <v>33</v>
      </c>
      <c r="D16" s="117" t="s">
        <v>34</v>
      </c>
      <c r="E16" s="117" t="s">
        <v>33</v>
      </c>
      <c r="F16" s="117" t="s">
        <v>34</v>
      </c>
      <c r="G16" s="117" t="s">
        <v>34</v>
      </c>
      <c r="H16" s="117" t="s">
        <v>34</v>
      </c>
      <c r="I16" s="117" t="s">
        <v>33</v>
      </c>
      <c r="J16" s="117" t="s">
        <v>34</v>
      </c>
      <c r="K16" s="117" t="s">
        <v>33</v>
      </c>
      <c r="L16" s="93" t="s">
        <v>33</v>
      </c>
      <c r="M16" s="93" t="s">
        <v>33</v>
      </c>
      <c r="N16" s="93" t="s">
        <v>33</v>
      </c>
      <c r="O16" s="94" t="s">
        <v>34</v>
      </c>
      <c r="P16" s="94" t="s">
        <v>34</v>
      </c>
      <c r="Q16" s="94" t="s">
        <v>34</v>
      </c>
      <c r="R16" s="95" t="s">
        <v>33</v>
      </c>
      <c r="S16" s="95" t="s">
        <v>33</v>
      </c>
      <c r="T16" s="95" t="s">
        <v>33</v>
      </c>
      <c r="U16" s="79" t="s">
        <v>33</v>
      </c>
      <c r="V16" s="79" t="s">
        <v>33</v>
      </c>
      <c r="W16" s="79" t="s">
        <v>33</v>
      </c>
      <c r="X16" s="79" t="s">
        <v>33</v>
      </c>
      <c r="Y16" s="79" t="s">
        <v>33</v>
      </c>
      <c r="Z16" s="79" t="s">
        <v>33</v>
      </c>
      <c r="AA16" s="79" t="s">
        <v>33</v>
      </c>
      <c r="AB16" s="79" t="s">
        <v>34</v>
      </c>
      <c r="AC16" s="79" t="s">
        <v>33</v>
      </c>
      <c r="AD16" s="79" t="s">
        <v>33</v>
      </c>
    </row>
    <row r="17" spans="1:30" ht="15.75" thickBot="1" x14ac:dyDescent="0.3">
      <c r="A17" s="283"/>
      <c r="B17" s="121" t="s">
        <v>3</v>
      </c>
      <c r="C17" s="122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35"/>
      <c r="V17" s="135"/>
      <c r="W17" s="135"/>
      <c r="X17" s="135"/>
      <c r="Y17" s="135"/>
      <c r="Z17" s="135"/>
      <c r="AA17" s="135"/>
      <c r="AB17" s="135"/>
      <c r="AC17" s="135"/>
      <c r="AD17" s="135"/>
    </row>
    <row r="18" spans="1:30" x14ac:dyDescent="0.25">
      <c r="A18" s="281">
        <v>8</v>
      </c>
      <c r="B18" s="118" t="s">
        <v>2</v>
      </c>
      <c r="C18" s="117" t="s">
        <v>2</v>
      </c>
      <c r="D18" s="117" t="s">
        <v>34</v>
      </c>
      <c r="E18" s="117" t="s">
        <v>34</v>
      </c>
      <c r="F18" s="117" t="s">
        <v>34</v>
      </c>
      <c r="G18" s="117" t="s">
        <v>34</v>
      </c>
      <c r="H18" s="117" t="s">
        <v>34</v>
      </c>
      <c r="I18" s="117" t="s">
        <v>34</v>
      </c>
      <c r="J18" s="117" t="s">
        <v>34</v>
      </c>
      <c r="K18" s="117" t="s">
        <v>33</v>
      </c>
      <c r="L18" s="93" t="s">
        <v>33</v>
      </c>
      <c r="M18" s="93" t="s">
        <v>33</v>
      </c>
      <c r="N18" s="93" t="s">
        <v>33</v>
      </c>
      <c r="O18" s="94" t="s">
        <v>33</v>
      </c>
      <c r="P18" s="94" t="s">
        <v>34</v>
      </c>
      <c r="Q18" s="94" t="s">
        <v>33</v>
      </c>
      <c r="R18" s="95" t="s">
        <v>33</v>
      </c>
      <c r="S18" s="95" t="s">
        <v>33</v>
      </c>
      <c r="T18" s="95" t="s">
        <v>33</v>
      </c>
      <c r="U18" s="79" t="s">
        <v>33</v>
      </c>
      <c r="V18" s="79" t="s">
        <v>34</v>
      </c>
      <c r="W18" s="79" t="s">
        <v>33</v>
      </c>
      <c r="X18" s="79" t="s">
        <v>34</v>
      </c>
      <c r="Y18" s="79" t="s">
        <v>33</v>
      </c>
      <c r="Z18" s="79" t="s">
        <v>33</v>
      </c>
      <c r="AA18" s="79" t="s">
        <v>33</v>
      </c>
      <c r="AB18" s="79" t="s">
        <v>34</v>
      </c>
      <c r="AC18" s="79" t="s">
        <v>33</v>
      </c>
      <c r="AD18" s="79" t="s">
        <v>34</v>
      </c>
    </row>
    <row r="19" spans="1:30" ht="15.75" thickBot="1" x14ac:dyDescent="0.3">
      <c r="A19" s="284"/>
      <c r="B19" s="119" t="s">
        <v>3</v>
      </c>
      <c r="C19" s="122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35"/>
      <c r="V19" s="135"/>
      <c r="W19" s="135"/>
      <c r="X19" s="135"/>
      <c r="Y19" s="135"/>
      <c r="Z19" s="135"/>
      <c r="AA19" s="135"/>
      <c r="AB19" s="135"/>
      <c r="AC19" s="135"/>
      <c r="AD19" s="135"/>
    </row>
    <row r="20" spans="1:30" x14ac:dyDescent="0.25">
      <c r="A20" s="281">
        <v>9</v>
      </c>
      <c r="B20" s="118" t="s">
        <v>2</v>
      </c>
      <c r="C20" s="117" t="s">
        <v>33</v>
      </c>
      <c r="D20" s="117" t="s">
        <v>33</v>
      </c>
      <c r="E20" s="117" t="s">
        <v>33</v>
      </c>
      <c r="F20" s="117" t="s">
        <v>33</v>
      </c>
      <c r="G20" s="117" t="s">
        <v>33</v>
      </c>
      <c r="H20" s="117" t="s">
        <v>33</v>
      </c>
      <c r="I20" s="117" t="s">
        <v>33</v>
      </c>
      <c r="J20" s="117" t="s">
        <v>33</v>
      </c>
      <c r="K20" s="117" t="s">
        <v>33</v>
      </c>
      <c r="L20" s="93" t="s">
        <v>33</v>
      </c>
      <c r="M20" s="93" t="s">
        <v>33</v>
      </c>
      <c r="N20" s="93" t="s">
        <v>33</v>
      </c>
      <c r="O20" s="94" t="s">
        <v>33</v>
      </c>
      <c r="P20" s="94" t="s">
        <v>33</v>
      </c>
      <c r="Q20" s="94" t="s">
        <v>33</v>
      </c>
      <c r="R20" s="95" t="s">
        <v>33</v>
      </c>
      <c r="S20" s="95" t="s">
        <v>33</v>
      </c>
      <c r="T20" s="95" t="s">
        <v>33</v>
      </c>
      <c r="U20" s="79" t="s">
        <v>33</v>
      </c>
      <c r="V20" s="79" t="s">
        <v>33</v>
      </c>
      <c r="W20" s="79" t="s">
        <v>33</v>
      </c>
      <c r="X20" s="79" t="s">
        <v>33</v>
      </c>
      <c r="Y20" s="79" t="s">
        <v>33</v>
      </c>
      <c r="Z20" s="79" t="s">
        <v>33</v>
      </c>
      <c r="AA20" s="79" t="s">
        <v>33</v>
      </c>
      <c r="AB20" s="79" t="s">
        <v>33</v>
      </c>
      <c r="AC20" s="79" t="s">
        <v>33</v>
      </c>
      <c r="AD20" s="79" t="s">
        <v>33</v>
      </c>
    </row>
    <row r="21" spans="1:30" ht="15.75" thickBot="1" x14ac:dyDescent="0.3">
      <c r="A21" s="283"/>
      <c r="B21" s="121" t="s">
        <v>3</v>
      </c>
      <c r="C21" s="122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</row>
    <row r="22" spans="1:30" x14ac:dyDescent="0.25">
      <c r="A22" s="281">
        <v>10</v>
      </c>
      <c r="B22" s="118" t="s">
        <v>2</v>
      </c>
      <c r="C22" s="117" t="s">
        <v>34</v>
      </c>
      <c r="D22" s="117" t="s">
        <v>34</v>
      </c>
      <c r="E22" s="117" t="s">
        <v>33</v>
      </c>
      <c r="F22" s="117" t="s">
        <v>34</v>
      </c>
      <c r="G22" s="117" t="s">
        <v>34</v>
      </c>
      <c r="H22" s="117" t="s">
        <v>34</v>
      </c>
      <c r="I22" s="117" t="s">
        <v>33</v>
      </c>
      <c r="J22" s="117" t="s">
        <v>33</v>
      </c>
      <c r="K22" s="117" t="s">
        <v>33</v>
      </c>
      <c r="L22" s="93" t="s">
        <v>33</v>
      </c>
      <c r="M22" s="93" t="s">
        <v>33</v>
      </c>
      <c r="N22" s="93" t="s">
        <v>34</v>
      </c>
      <c r="O22" s="94" t="s">
        <v>34</v>
      </c>
      <c r="P22" s="94" t="s">
        <v>34</v>
      </c>
      <c r="Q22" s="94" t="s">
        <v>33</v>
      </c>
      <c r="R22" s="95" t="s">
        <v>33</v>
      </c>
      <c r="S22" s="95" t="s">
        <v>33</v>
      </c>
      <c r="T22" s="95" t="s">
        <v>33</v>
      </c>
      <c r="U22" s="79" t="s">
        <v>33</v>
      </c>
      <c r="V22" s="79" t="s">
        <v>34</v>
      </c>
      <c r="W22" s="79" t="s">
        <v>34</v>
      </c>
      <c r="X22" s="79" t="s">
        <v>33</v>
      </c>
      <c r="Y22" s="79" t="s">
        <v>33</v>
      </c>
      <c r="Z22" s="79" t="s">
        <v>34</v>
      </c>
      <c r="AA22" s="79" t="s">
        <v>34</v>
      </c>
      <c r="AB22" s="79" t="s">
        <v>34</v>
      </c>
      <c r="AC22" s="79" t="s">
        <v>34</v>
      </c>
      <c r="AD22" s="79" t="s">
        <v>34</v>
      </c>
    </row>
    <row r="23" spans="1:30" ht="15.75" thickBot="1" x14ac:dyDescent="0.3">
      <c r="A23" s="284"/>
      <c r="B23" s="119" t="s">
        <v>3</v>
      </c>
      <c r="C23" s="122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</row>
    <row r="24" spans="1:30" x14ac:dyDescent="0.25">
      <c r="A24" s="281">
        <v>11</v>
      </c>
      <c r="B24" s="118" t="s">
        <v>2</v>
      </c>
      <c r="C24" s="117" t="s">
        <v>33</v>
      </c>
      <c r="D24" s="117" t="s">
        <v>33</v>
      </c>
      <c r="E24" s="117" t="s">
        <v>33</v>
      </c>
      <c r="F24" s="117" t="s">
        <v>33</v>
      </c>
      <c r="G24" s="117" t="s">
        <v>34</v>
      </c>
      <c r="H24" s="117" t="s">
        <v>33</v>
      </c>
      <c r="I24" s="117" t="s">
        <v>33</v>
      </c>
      <c r="J24" s="117" t="s">
        <v>33</v>
      </c>
      <c r="K24" s="117" t="s">
        <v>33</v>
      </c>
      <c r="L24" s="93" t="s">
        <v>33</v>
      </c>
      <c r="M24" s="93" t="s">
        <v>33</v>
      </c>
      <c r="N24" s="93" t="s">
        <v>33</v>
      </c>
      <c r="O24" s="94" t="s">
        <v>33</v>
      </c>
      <c r="P24" s="94" t="s">
        <v>33</v>
      </c>
      <c r="Q24" s="94" t="s">
        <v>33</v>
      </c>
      <c r="R24" s="95" t="s">
        <v>33</v>
      </c>
      <c r="S24" s="95" t="s">
        <v>33</v>
      </c>
      <c r="T24" s="95" t="s">
        <v>33</v>
      </c>
      <c r="U24" s="79" t="s">
        <v>33</v>
      </c>
      <c r="V24" s="79" t="s">
        <v>33</v>
      </c>
      <c r="W24" s="79" t="s">
        <v>33</v>
      </c>
      <c r="X24" s="79" t="s">
        <v>33</v>
      </c>
      <c r="Y24" s="79" t="s">
        <v>33</v>
      </c>
      <c r="Z24" s="79" t="s">
        <v>33</v>
      </c>
      <c r="AA24" s="79" t="s">
        <v>33</v>
      </c>
      <c r="AB24" s="79" t="s">
        <v>33</v>
      </c>
      <c r="AC24" s="79" t="s">
        <v>33</v>
      </c>
      <c r="AD24" s="79" t="s">
        <v>33</v>
      </c>
    </row>
    <row r="25" spans="1:30" ht="15.75" thickBot="1" x14ac:dyDescent="0.3">
      <c r="A25" s="283"/>
      <c r="B25" s="121" t="s">
        <v>3</v>
      </c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</row>
    <row r="26" spans="1:30" x14ac:dyDescent="0.25">
      <c r="A26" s="281">
        <v>12</v>
      </c>
      <c r="B26" s="118" t="s">
        <v>2</v>
      </c>
      <c r="C26" s="117" t="s">
        <v>34</v>
      </c>
      <c r="D26" s="117" t="s">
        <v>34</v>
      </c>
      <c r="E26" s="117" t="s">
        <v>34</v>
      </c>
      <c r="F26" s="117" t="s">
        <v>34</v>
      </c>
      <c r="G26" s="117" t="s">
        <v>34</v>
      </c>
      <c r="H26" s="117" t="s">
        <v>34</v>
      </c>
      <c r="I26" s="117" t="s">
        <v>34</v>
      </c>
      <c r="J26" s="117" t="s">
        <v>34</v>
      </c>
      <c r="K26" s="117" t="s">
        <v>34</v>
      </c>
      <c r="L26" s="93" t="s">
        <v>33</v>
      </c>
      <c r="M26" s="93" t="s">
        <v>33</v>
      </c>
      <c r="N26" s="93" t="s">
        <v>34</v>
      </c>
      <c r="O26" s="94" t="s">
        <v>34</v>
      </c>
      <c r="P26" s="94" t="s">
        <v>2</v>
      </c>
      <c r="Q26" s="94" t="s">
        <v>34</v>
      </c>
      <c r="R26" s="95" t="s">
        <v>33</v>
      </c>
      <c r="S26" s="95" t="s">
        <v>33</v>
      </c>
      <c r="T26" s="95" t="s">
        <v>33</v>
      </c>
      <c r="U26" s="79" t="s">
        <v>34</v>
      </c>
      <c r="V26" s="79" t="s">
        <v>34</v>
      </c>
      <c r="W26" s="79" t="s">
        <v>34</v>
      </c>
      <c r="X26" s="79" t="s">
        <v>2</v>
      </c>
      <c r="Y26" s="79" t="s">
        <v>34</v>
      </c>
      <c r="Z26" s="79" t="s">
        <v>34</v>
      </c>
      <c r="AA26" s="79" t="s">
        <v>34</v>
      </c>
      <c r="AB26" s="79" t="s">
        <v>34</v>
      </c>
      <c r="AC26" s="79" t="s">
        <v>33</v>
      </c>
      <c r="AD26" s="79" t="s">
        <v>34</v>
      </c>
    </row>
    <row r="27" spans="1:30" ht="15.75" thickBot="1" x14ac:dyDescent="0.3">
      <c r="A27" s="284"/>
      <c r="B27" s="119" t="s">
        <v>3</v>
      </c>
      <c r="C27" s="122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</row>
    <row r="28" spans="1:30" x14ac:dyDescent="0.25">
      <c r="A28" s="281">
        <v>13</v>
      </c>
      <c r="B28" s="118" t="s">
        <v>2</v>
      </c>
      <c r="C28" s="117" t="s">
        <v>34</v>
      </c>
      <c r="D28" s="117" t="s">
        <v>34</v>
      </c>
      <c r="E28" s="117" t="s">
        <v>33</v>
      </c>
      <c r="F28" s="117" t="s">
        <v>33</v>
      </c>
      <c r="G28" s="117" t="s">
        <v>33</v>
      </c>
      <c r="H28" s="117" t="s">
        <v>33</v>
      </c>
      <c r="I28" s="117" t="s">
        <v>33</v>
      </c>
      <c r="J28" s="117" t="s">
        <v>33</v>
      </c>
      <c r="K28" s="117" t="s">
        <v>33</v>
      </c>
      <c r="L28" s="93" t="s">
        <v>33</v>
      </c>
      <c r="M28" s="93" t="s">
        <v>33</v>
      </c>
      <c r="N28" s="93" t="s">
        <v>33</v>
      </c>
      <c r="O28" s="94" t="s">
        <v>33</v>
      </c>
      <c r="P28" s="94" t="s">
        <v>33</v>
      </c>
      <c r="Q28" s="94" t="s">
        <v>34</v>
      </c>
      <c r="R28" s="95" t="s">
        <v>33</v>
      </c>
      <c r="S28" s="95" t="s">
        <v>33</v>
      </c>
      <c r="T28" s="95" t="s">
        <v>33</v>
      </c>
      <c r="U28" s="79" t="s">
        <v>33</v>
      </c>
      <c r="V28" s="79" t="s">
        <v>33</v>
      </c>
      <c r="W28" s="79" t="s">
        <v>33</v>
      </c>
      <c r="X28" s="79" t="s">
        <v>34</v>
      </c>
      <c r="Y28" s="79" t="s">
        <v>34</v>
      </c>
      <c r="Z28" s="79" t="s">
        <v>33</v>
      </c>
      <c r="AA28" s="79" t="s">
        <v>34</v>
      </c>
      <c r="AB28" s="79" t="s">
        <v>33</v>
      </c>
      <c r="AC28" s="79" t="s">
        <v>33</v>
      </c>
      <c r="AD28" s="79" t="s">
        <v>33</v>
      </c>
    </row>
    <row r="29" spans="1:30" ht="15.75" thickBot="1" x14ac:dyDescent="0.3">
      <c r="A29" s="283"/>
      <c r="B29" s="121" t="s">
        <v>3</v>
      </c>
      <c r="C29" s="122"/>
      <c r="D29" s="123"/>
      <c r="E29" s="123"/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</row>
    <row r="30" spans="1:30" x14ac:dyDescent="0.25">
      <c r="A30" s="281">
        <v>14</v>
      </c>
      <c r="B30" s="118" t="s">
        <v>2</v>
      </c>
      <c r="C30" s="117" t="s">
        <v>33</v>
      </c>
      <c r="D30" s="117" t="s">
        <v>33</v>
      </c>
      <c r="E30" s="117" t="s">
        <v>33</v>
      </c>
      <c r="F30" s="117" t="s">
        <v>33</v>
      </c>
      <c r="G30" s="117" t="s">
        <v>33</v>
      </c>
      <c r="H30" s="117" t="s">
        <v>33</v>
      </c>
      <c r="I30" s="117" t="s">
        <v>2</v>
      </c>
      <c r="J30" s="117" t="s">
        <v>34</v>
      </c>
      <c r="K30" s="117" t="s">
        <v>34</v>
      </c>
      <c r="L30" s="93" t="s">
        <v>33</v>
      </c>
      <c r="M30" s="93" t="s">
        <v>33</v>
      </c>
      <c r="N30" s="93" t="s">
        <v>34</v>
      </c>
      <c r="O30" s="94" t="s">
        <v>34</v>
      </c>
      <c r="P30" s="94" t="s">
        <v>34</v>
      </c>
      <c r="Q30" s="94" t="s">
        <v>2</v>
      </c>
      <c r="R30" s="95" t="s">
        <v>33</v>
      </c>
      <c r="S30" s="95" t="s">
        <v>33</v>
      </c>
      <c r="T30" s="95" t="s">
        <v>33</v>
      </c>
      <c r="U30" s="79" t="s">
        <v>33</v>
      </c>
      <c r="V30" s="79" t="s">
        <v>34</v>
      </c>
      <c r="W30" s="79" t="s">
        <v>33</v>
      </c>
      <c r="X30" s="79" t="s">
        <v>34</v>
      </c>
      <c r="Y30" s="79" t="s">
        <v>34</v>
      </c>
      <c r="Z30" s="79" t="s">
        <v>34</v>
      </c>
      <c r="AA30" s="79" t="s">
        <v>34</v>
      </c>
      <c r="AB30" s="79" t="s">
        <v>34</v>
      </c>
      <c r="AC30" s="79" t="s">
        <v>34</v>
      </c>
      <c r="AD30" s="79" t="s">
        <v>34</v>
      </c>
    </row>
    <row r="31" spans="1:30" ht="15.75" thickBot="1" x14ac:dyDescent="0.3">
      <c r="A31" s="284"/>
      <c r="B31" s="119" t="s">
        <v>3</v>
      </c>
      <c r="C31" s="122"/>
      <c r="D31" s="123"/>
      <c r="E31" s="123"/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</row>
    <row r="32" spans="1:30" x14ac:dyDescent="0.25">
      <c r="A32" s="281">
        <v>15</v>
      </c>
      <c r="B32" s="118" t="s">
        <v>2</v>
      </c>
      <c r="C32" s="117" t="s">
        <v>34</v>
      </c>
      <c r="D32" s="117" t="s">
        <v>33</v>
      </c>
      <c r="E32" s="117" t="s">
        <v>34</v>
      </c>
      <c r="F32" s="117" t="s">
        <v>34</v>
      </c>
      <c r="G32" s="117" t="s">
        <v>34</v>
      </c>
      <c r="H32" s="117" t="s">
        <v>33</v>
      </c>
      <c r="I32" s="117" t="s">
        <v>34</v>
      </c>
      <c r="J32" s="117" t="s">
        <v>33</v>
      </c>
      <c r="K32" s="117" t="s">
        <v>33</v>
      </c>
      <c r="L32" s="93" t="s">
        <v>34</v>
      </c>
      <c r="M32" s="93" t="s">
        <v>33</v>
      </c>
      <c r="N32" s="93" t="s">
        <v>34</v>
      </c>
      <c r="O32" s="94" t="s">
        <v>34</v>
      </c>
      <c r="P32" s="94" t="s">
        <v>34</v>
      </c>
      <c r="Q32" s="94" t="s">
        <v>33</v>
      </c>
      <c r="R32" s="95" t="s">
        <v>33</v>
      </c>
      <c r="S32" s="95" t="s">
        <v>33</v>
      </c>
      <c r="T32" s="95" t="s">
        <v>33</v>
      </c>
      <c r="U32" s="79" t="s">
        <v>34</v>
      </c>
      <c r="V32" s="79" t="s">
        <v>34</v>
      </c>
      <c r="W32" s="79" t="s">
        <v>34</v>
      </c>
      <c r="X32" s="79" t="s">
        <v>34</v>
      </c>
      <c r="Y32" s="79" t="s">
        <v>34</v>
      </c>
      <c r="Z32" s="79" t="s">
        <v>33</v>
      </c>
      <c r="AA32" s="79" t="s">
        <v>33</v>
      </c>
      <c r="AB32" s="79" t="s">
        <v>33</v>
      </c>
      <c r="AC32" s="79" t="s">
        <v>33</v>
      </c>
      <c r="AD32" s="79" t="s">
        <v>34</v>
      </c>
    </row>
    <row r="33" spans="1:30" ht="15.75" thickBot="1" x14ac:dyDescent="0.3">
      <c r="A33" s="283"/>
      <c r="B33" s="121" t="s">
        <v>3</v>
      </c>
      <c r="C33" s="122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35"/>
      <c r="V33" s="135"/>
      <c r="W33" s="135"/>
      <c r="X33" s="135"/>
      <c r="Y33" s="135"/>
      <c r="Z33" s="135"/>
      <c r="AA33" s="135"/>
      <c r="AB33" s="135"/>
      <c r="AC33" s="135"/>
      <c r="AD33" s="135"/>
    </row>
    <row r="34" spans="1:30" x14ac:dyDescent="0.25">
      <c r="A34" s="281">
        <v>16</v>
      </c>
      <c r="B34" s="118" t="s">
        <v>2</v>
      </c>
      <c r="C34" s="117" t="s">
        <v>34</v>
      </c>
      <c r="D34" s="117" t="s">
        <v>33</v>
      </c>
      <c r="E34" s="117" t="s">
        <v>33</v>
      </c>
      <c r="F34" s="117" t="s">
        <v>33</v>
      </c>
      <c r="G34" s="117" t="s">
        <v>33</v>
      </c>
      <c r="H34" s="117" t="s">
        <v>33</v>
      </c>
      <c r="I34" s="117" t="s">
        <v>34</v>
      </c>
      <c r="J34" s="117" t="s">
        <v>33</v>
      </c>
      <c r="K34" s="117" t="s">
        <v>33</v>
      </c>
      <c r="L34" s="93" t="s">
        <v>33</v>
      </c>
      <c r="M34" s="93" t="s">
        <v>33</v>
      </c>
      <c r="N34" s="93" t="s">
        <v>33</v>
      </c>
      <c r="O34" s="94" t="s">
        <v>33</v>
      </c>
      <c r="P34" s="94" t="s">
        <v>33</v>
      </c>
      <c r="Q34" s="94" t="s">
        <v>33</v>
      </c>
      <c r="R34" s="95" t="s">
        <v>34</v>
      </c>
      <c r="S34" s="95" t="s">
        <v>34</v>
      </c>
      <c r="T34" s="95" t="s">
        <v>34</v>
      </c>
      <c r="U34" s="79" t="s">
        <v>33</v>
      </c>
      <c r="V34" s="79" t="s">
        <v>34</v>
      </c>
      <c r="W34" s="79" t="s">
        <v>33</v>
      </c>
      <c r="X34" s="79" t="s">
        <v>34</v>
      </c>
      <c r="Y34" s="79" t="s">
        <v>34</v>
      </c>
      <c r="Z34" s="79" t="s">
        <v>33</v>
      </c>
      <c r="AA34" s="79" t="s">
        <v>33</v>
      </c>
      <c r="AB34" s="79" t="s">
        <v>33</v>
      </c>
      <c r="AC34" s="79" t="s">
        <v>33</v>
      </c>
      <c r="AD34" s="79" t="s">
        <v>34</v>
      </c>
    </row>
    <row r="35" spans="1:30" ht="15.75" thickBot="1" x14ac:dyDescent="0.3">
      <c r="A35" s="284"/>
      <c r="B35" s="119" t="s">
        <v>3</v>
      </c>
      <c r="C35" s="122"/>
      <c r="D35" s="123"/>
      <c r="E35" s="123"/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</row>
    <row r="36" spans="1:30" x14ac:dyDescent="0.25">
      <c r="A36" s="281">
        <v>17</v>
      </c>
      <c r="B36" s="118" t="s">
        <v>2</v>
      </c>
      <c r="C36" s="117" t="s">
        <v>34</v>
      </c>
      <c r="D36" s="117" t="s">
        <v>34</v>
      </c>
      <c r="E36" s="117" t="s">
        <v>33</v>
      </c>
      <c r="F36" s="117" t="s">
        <v>34</v>
      </c>
      <c r="G36" s="117" t="s">
        <v>34</v>
      </c>
      <c r="H36" s="117" t="s">
        <v>33</v>
      </c>
      <c r="I36" s="117" t="s">
        <v>34</v>
      </c>
      <c r="J36" s="117" t="s">
        <v>34</v>
      </c>
      <c r="K36" s="117" t="s">
        <v>34</v>
      </c>
      <c r="L36" s="93" t="s">
        <v>34</v>
      </c>
      <c r="M36" s="93" t="s">
        <v>33</v>
      </c>
      <c r="N36" s="93" t="s">
        <v>34</v>
      </c>
      <c r="O36" s="94" t="s">
        <v>34</v>
      </c>
      <c r="P36" s="94" t="s">
        <v>34</v>
      </c>
      <c r="Q36" s="94" t="s">
        <v>34</v>
      </c>
      <c r="R36" s="95" t="s">
        <v>33</v>
      </c>
      <c r="S36" s="95" t="s">
        <v>33</v>
      </c>
      <c r="T36" s="95" t="s">
        <v>33</v>
      </c>
      <c r="U36" s="79" t="s">
        <v>34</v>
      </c>
      <c r="V36" s="79" t="s">
        <v>34</v>
      </c>
      <c r="W36" s="79" t="s">
        <v>34</v>
      </c>
      <c r="X36" s="79" t="s">
        <v>34</v>
      </c>
      <c r="Y36" s="79" t="s">
        <v>34</v>
      </c>
      <c r="Z36" s="79" t="s">
        <v>33</v>
      </c>
      <c r="AA36" s="79" t="s">
        <v>33</v>
      </c>
      <c r="AB36" s="79" t="s">
        <v>33</v>
      </c>
      <c r="AC36" s="79" t="s">
        <v>34</v>
      </c>
      <c r="AD36" s="79" t="s">
        <v>34</v>
      </c>
    </row>
    <row r="37" spans="1:30" ht="15.75" thickBot="1" x14ac:dyDescent="0.3">
      <c r="A37" s="283"/>
      <c r="B37" s="121" t="s">
        <v>3</v>
      </c>
      <c r="C37" s="122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</row>
    <row r="38" spans="1:30" x14ac:dyDescent="0.25">
      <c r="A38" s="281">
        <v>18</v>
      </c>
      <c r="B38" s="118" t="s">
        <v>2</v>
      </c>
      <c r="C38" s="117" t="s">
        <v>34</v>
      </c>
      <c r="D38" s="117" t="s">
        <v>33</v>
      </c>
      <c r="E38" s="117" t="s">
        <v>33</v>
      </c>
      <c r="F38" s="117" t="s">
        <v>33</v>
      </c>
      <c r="G38" s="117" t="s">
        <v>33</v>
      </c>
      <c r="H38" s="117" t="s">
        <v>33</v>
      </c>
      <c r="I38" s="117" t="s">
        <v>33</v>
      </c>
      <c r="J38" s="117" t="s">
        <v>33</v>
      </c>
      <c r="K38" s="117" t="s">
        <v>33</v>
      </c>
      <c r="L38" s="93" t="s">
        <v>33</v>
      </c>
      <c r="M38" s="93" t="s">
        <v>33</v>
      </c>
      <c r="N38" s="93" t="s">
        <v>33</v>
      </c>
      <c r="O38" s="94" t="s">
        <v>33</v>
      </c>
      <c r="P38" s="94" t="s">
        <v>33</v>
      </c>
      <c r="Q38" s="94" t="s">
        <v>33</v>
      </c>
      <c r="R38" s="95" t="s">
        <v>33</v>
      </c>
      <c r="S38" s="95" t="s">
        <v>33</v>
      </c>
      <c r="T38" s="95" t="s">
        <v>33</v>
      </c>
      <c r="U38" s="79" t="s">
        <v>33</v>
      </c>
      <c r="V38" s="79" t="s">
        <v>33</v>
      </c>
      <c r="W38" s="79" t="s">
        <v>33</v>
      </c>
      <c r="X38" s="79" t="s">
        <v>33</v>
      </c>
      <c r="Y38" s="79" t="s">
        <v>34</v>
      </c>
      <c r="Z38" s="79" t="s">
        <v>33</v>
      </c>
      <c r="AA38" s="79" t="s">
        <v>33</v>
      </c>
      <c r="AB38" s="79" t="s">
        <v>33</v>
      </c>
      <c r="AC38" s="79" t="s">
        <v>33</v>
      </c>
      <c r="AD38" s="79" t="s">
        <v>34</v>
      </c>
    </row>
    <row r="39" spans="1:30" ht="15.75" thickBot="1" x14ac:dyDescent="0.3">
      <c r="A39" s="284"/>
      <c r="B39" s="119" t="s">
        <v>3</v>
      </c>
      <c r="C39" s="122"/>
      <c r="D39" s="123"/>
      <c r="E39" s="123"/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</row>
    <row r="40" spans="1:30" x14ac:dyDescent="0.25">
      <c r="A40" s="281">
        <v>19</v>
      </c>
      <c r="B40" s="118" t="s">
        <v>2</v>
      </c>
      <c r="C40" s="117" t="s">
        <v>33</v>
      </c>
      <c r="D40" s="117" t="s">
        <v>33</v>
      </c>
      <c r="E40" s="117" t="s">
        <v>33</v>
      </c>
      <c r="F40" s="117" t="s">
        <v>33</v>
      </c>
      <c r="G40" s="117" t="s">
        <v>33</v>
      </c>
      <c r="H40" s="117" t="s">
        <v>33</v>
      </c>
      <c r="I40" s="117" t="s">
        <v>33</v>
      </c>
      <c r="J40" s="117" t="s">
        <v>33</v>
      </c>
      <c r="K40" s="117" t="s">
        <v>33</v>
      </c>
      <c r="L40" s="93" t="s">
        <v>33</v>
      </c>
      <c r="M40" s="93" t="s">
        <v>33</v>
      </c>
      <c r="N40" s="93" t="s">
        <v>33</v>
      </c>
      <c r="O40" s="94" t="s">
        <v>34</v>
      </c>
      <c r="P40" s="94" t="s">
        <v>33</v>
      </c>
      <c r="Q40" s="94" t="s">
        <v>33</v>
      </c>
      <c r="R40" s="95" t="s">
        <v>33</v>
      </c>
      <c r="S40" s="95" t="s">
        <v>33</v>
      </c>
      <c r="T40" s="95" t="s">
        <v>33</v>
      </c>
      <c r="U40" s="79" t="s">
        <v>33</v>
      </c>
      <c r="V40" s="79" t="s">
        <v>33</v>
      </c>
      <c r="W40" s="79" t="s">
        <v>33</v>
      </c>
      <c r="X40" s="79" t="s">
        <v>34</v>
      </c>
      <c r="Y40" s="79" t="s">
        <v>34</v>
      </c>
      <c r="Z40" s="79" t="s">
        <v>33</v>
      </c>
      <c r="AA40" s="79" t="s">
        <v>33</v>
      </c>
      <c r="AB40" s="79" t="s">
        <v>33</v>
      </c>
      <c r="AC40" s="79" t="s">
        <v>33</v>
      </c>
      <c r="AD40" s="79" t="s">
        <v>34</v>
      </c>
    </row>
    <row r="41" spans="1:30" ht="15.75" thickBot="1" x14ac:dyDescent="0.3">
      <c r="A41" s="283"/>
      <c r="B41" s="121" t="s">
        <v>3</v>
      </c>
      <c r="C41" s="122"/>
      <c r="D41" s="123"/>
      <c r="E41" s="123"/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</row>
    <row r="42" spans="1:30" x14ac:dyDescent="0.25">
      <c r="A42" s="281">
        <v>20</v>
      </c>
      <c r="B42" s="118" t="s">
        <v>2</v>
      </c>
      <c r="C42" s="117" t="s">
        <v>2</v>
      </c>
      <c r="D42" s="117" t="s">
        <v>34</v>
      </c>
      <c r="E42" s="117" t="s">
        <v>34</v>
      </c>
      <c r="F42" s="117" t="s">
        <v>34</v>
      </c>
      <c r="G42" s="117" t="s">
        <v>34</v>
      </c>
      <c r="H42" s="117" t="s">
        <v>2</v>
      </c>
      <c r="I42" s="117" t="s">
        <v>34</v>
      </c>
      <c r="J42" s="117" t="s">
        <v>2</v>
      </c>
      <c r="K42" s="117" t="s">
        <v>34</v>
      </c>
      <c r="L42" s="93" t="s">
        <v>33</v>
      </c>
      <c r="M42" s="93" t="s">
        <v>34</v>
      </c>
      <c r="N42" s="93" t="s">
        <v>2</v>
      </c>
      <c r="O42" s="94" t="s">
        <v>34</v>
      </c>
      <c r="P42" s="94" t="s">
        <v>2</v>
      </c>
      <c r="Q42" s="94" t="s">
        <v>2</v>
      </c>
      <c r="R42" s="95" t="s">
        <v>33</v>
      </c>
      <c r="S42" s="95" t="s">
        <v>33</v>
      </c>
      <c r="T42" s="95" t="s">
        <v>33</v>
      </c>
      <c r="U42" s="79" t="s">
        <v>34</v>
      </c>
      <c r="V42" s="79" t="s">
        <v>34</v>
      </c>
      <c r="W42" s="79" t="s">
        <v>34</v>
      </c>
      <c r="X42" s="79" t="s">
        <v>2</v>
      </c>
      <c r="Y42" s="79" t="s">
        <v>2</v>
      </c>
      <c r="Z42" s="79" t="s">
        <v>2</v>
      </c>
      <c r="AA42" s="79" t="s">
        <v>2</v>
      </c>
      <c r="AB42" s="79" t="s">
        <v>34</v>
      </c>
      <c r="AC42" s="79" t="s">
        <v>34</v>
      </c>
      <c r="AD42" s="79" t="s">
        <v>2</v>
      </c>
    </row>
    <row r="43" spans="1:30" ht="15.75" thickBot="1" x14ac:dyDescent="0.3">
      <c r="A43" s="284"/>
      <c r="B43" s="119" t="s">
        <v>3</v>
      </c>
      <c r="C43" s="122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35"/>
      <c r="V43" s="135"/>
      <c r="W43" s="135"/>
      <c r="X43" s="135"/>
      <c r="Y43" s="135"/>
      <c r="Z43" s="135"/>
      <c r="AA43" s="135"/>
      <c r="AB43" s="135"/>
      <c r="AC43" s="135"/>
      <c r="AD43" s="135"/>
    </row>
    <row r="44" spans="1:30" x14ac:dyDescent="0.25">
      <c r="A44" s="281">
        <v>21</v>
      </c>
      <c r="B44" s="118" t="s">
        <v>2</v>
      </c>
      <c r="C44" s="117" t="s">
        <v>34</v>
      </c>
      <c r="D44" s="117" t="s">
        <v>33</v>
      </c>
      <c r="E44" s="117" t="s">
        <v>33</v>
      </c>
      <c r="F44" s="117" t="s">
        <v>33</v>
      </c>
      <c r="G44" s="117" t="s">
        <v>33</v>
      </c>
      <c r="H44" s="117" t="s">
        <v>33</v>
      </c>
      <c r="I44" s="117" t="s">
        <v>33</v>
      </c>
      <c r="J44" s="117" t="s">
        <v>33</v>
      </c>
      <c r="K44" s="117" t="s">
        <v>33</v>
      </c>
      <c r="L44" s="93" t="s">
        <v>33</v>
      </c>
      <c r="M44" s="93" t="s">
        <v>33</v>
      </c>
      <c r="N44" s="93" t="s">
        <v>33</v>
      </c>
      <c r="O44" s="94" t="s">
        <v>34</v>
      </c>
      <c r="P44" s="94" t="s">
        <v>33</v>
      </c>
      <c r="Q44" s="94" t="s">
        <v>33</v>
      </c>
      <c r="R44" s="95" t="s">
        <v>33</v>
      </c>
      <c r="S44" s="95" t="s">
        <v>33</v>
      </c>
      <c r="T44" s="95" t="s">
        <v>33</v>
      </c>
      <c r="U44" s="79" t="s">
        <v>33</v>
      </c>
      <c r="V44" s="79" t="s">
        <v>34</v>
      </c>
      <c r="W44" s="79" t="s">
        <v>33</v>
      </c>
      <c r="X44" s="79" t="s">
        <v>34</v>
      </c>
      <c r="Y44" s="79" t="s">
        <v>34</v>
      </c>
      <c r="Z44" s="79" t="s">
        <v>33</v>
      </c>
      <c r="AA44" s="79" t="s">
        <v>33</v>
      </c>
      <c r="AB44" s="79" t="s">
        <v>33</v>
      </c>
      <c r="AC44" s="79" t="s">
        <v>33</v>
      </c>
      <c r="AD44" s="79" t="s">
        <v>33</v>
      </c>
    </row>
    <row r="45" spans="1:30" ht="15.75" thickBot="1" x14ac:dyDescent="0.3">
      <c r="A45" s="283"/>
      <c r="B45" s="121" t="s">
        <v>3</v>
      </c>
      <c r="C45" s="122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35"/>
      <c r="V45" s="135"/>
      <c r="W45" s="135"/>
      <c r="X45" s="135"/>
      <c r="Y45" s="135"/>
      <c r="Z45" s="135"/>
      <c r="AA45" s="135"/>
      <c r="AB45" s="135"/>
      <c r="AC45" s="135"/>
      <c r="AD45" s="135"/>
    </row>
    <row r="46" spans="1:30" x14ac:dyDescent="0.25">
      <c r="A46" s="281">
        <v>22</v>
      </c>
      <c r="B46" s="118" t="s">
        <v>2</v>
      </c>
      <c r="C46" s="117" t="s">
        <v>33</v>
      </c>
      <c r="D46" s="117" t="s">
        <v>33</v>
      </c>
      <c r="E46" s="117" t="s">
        <v>33</v>
      </c>
      <c r="F46" s="117" t="s">
        <v>34</v>
      </c>
      <c r="G46" s="117" t="s">
        <v>34</v>
      </c>
      <c r="H46" s="117" t="s">
        <v>34</v>
      </c>
      <c r="I46" s="117" t="s">
        <v>33</v>
      </c>
      <c r="J46" s="117" t="s">
        <v>33</v>
      </c>
      <c r="K46" s="117" t="s">
        <v>33</v>
      </c>
      <c r="L46" s="93" t="s">
        <v>33</v>
      </c>
      <c r="M46" s="93" t="s">
        <v>33</v>
      </c>
      <c r="N46" s="93" t="s">
        <v>33</v>
      </c>
      <c r="O46" s="94" t="s">
        <v>33</v>
      </c>
      <c r="P46" s="94" t="s">
        <v>33</v>
      </c>
      <c r="Q46" s="94" t="s">
        <v>33</v>
      </c>
      <c r="R46" s="95" t="s">
        <v>33</v>
      </c>
      <c r="S46" s="95" t="s">
        <v>33</v>
      </c>
      <c r="T46" s="95" t="s">
        <v>33</v>
      </c>
      <c r="U46" s="79" t="s">
        <v>33</v>
      </c>
      <c r="V46" s="79" t="s">
        <v>33</v>
      </c>
      <c r="W46" s="79" t="s">
        <v>33</v>
      </c>
      <c r="X46" s="79" t="s">
        <v>33</v>
      </c>
      <c r="Y46" s="79" t="s">
        <v>33</v>
      </c>
      <c r="Z46" s="79" t="s">
        <v>33</v>
      </c>
      <c r="AA46" s="79" t="s">
        <v>33</v>
      </c>
      <c r="AB46" s="79" t="s">
        <v>34</v>
      </c>
      <c r="AC46" s="79" t="s">
        <v>33</v>
      </c>
      <c r="AD46" s="79" t="s">
        <v>33</v>
      </c>
    </row>
    <row r="47" spans="1:30" ht="15.75" thickBot="1" x14ac:dyDescent="0.3">
      <c r="A47" s="284"/>
      <c r="B47" s="119" t="s">
        <v>3</v>
      </c>
      <c r="C47" s="122"/>
      <c r="D47" s="123"/>
      <c r="E47" s="123"/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35"/>
      <c r="V47" s="135"/>
      <c r="W47" s="135"/>
      <c r="X47" s="135"/>
      <c r="Y47" s="135"/>
      <c r="Z47" s="135"/>
      <c r="AA47" s="135"/>
      <c r="AB47" s="135"/>
      <c r="AC47" s="135"/>
      <c r="AD47" s="135"/>
    </row>
    <row r="48" spans="1:30" x14ac:dyDescent="0.25">
      <c r="A48" s="281">
        <v>23</v>
      </c>
      <c r="B48" s="118" t="s">
        <v>2</v>
      </c>
      <c r="C48" s="117" t="s">
        <v>34</v>
      </c>
      <c r="D48" s="117" t="s">
        <v>34</v>
      </c>
      <c r="E48" s="117" t="s">
        <v>33</v>
      </c>
      <c r="F48" s="117" t="s">
        <v>33</v>
      </c>
      <c r="G48" s="117" t="s">
        <v>34</v>
      </c>
      <c r="H48" s="117" t="s">
        <v>34</v>
      </c>
      <c r="I48" s="117" t="s">
        <v>34</v>
      </c>
      <c r="J48" s="117" t="s">
        <v>34</v>
      </c>
      <c r="K48" s="117" t="s">
        <v>34</v>
      </c>
      <c r="L48" s="93" t="s">
        <v>33</v>
      </c>
      <c r="M48" s="93" t="s">
        <v>33</v>
      </c>
      <c r="N48" s="93" t="s">
        <v>34</v>
      </c>
      <c r="O48" s="94" t="s">
        <v>34</v>
      </c>
      <c r="P48" s="94" t="s">
        <v>34</v>
      </c>
      <c r="Q48" s="94" t="s">
        <v>34</v>
      </c>
      <c r="R48" s="95" t="s">
        <v>33</v>
      </c>
      <c r="S48" s="95" t="s">
        <v>33</v>
      </c>
      <c r="T48" s="95" t="s">
        <v>33</v>
      </c>
      <c r="U48" s="79" t="s">
        <v>34</v>
      </c>
      <c r="V48" s="79" t="s">
        <v>34</v>
      </c>
      <c r="W48" s="79" t="s">
        <v>34</v>
      </c>
      <c r="X48" s="79" t="s">
        <v>34</v>
      </c>
      <c r="Y48" s="79" t="s">
        <v>33</v>
      </c>
      <c r="Z48" s="79" t="s">
        <v>33</v>
      </c>
      <c r="AA48" s="79" t="s">
        <v>34</v>
      </c>
      <c r="AB48" s="79" t="s">
        <v>34</v>
      </c>
      <c r="AC48" s="79" t="s">
        <v>33</v>
      </c>
      <c r="AD48" s="79" t="s">
        <v>34</v>
      </c>
    </row>
    <row r="49" spans="1:30" ht="16.5" customHeight="1" thickBot="1" x14ac:dyDescent="0.3">
      <c r="A49" s="283"/>
      <c r="B49" s="121" t="s">
        <v>3</v>
      </c>
      <c r="C49" s="122"/>
      <c r="D49" s="123"/>
      <c r="E49" s="123"/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35"/>
      <c r="V49" s="135"/>
      <c r="W49" s="135"/>
      <c r="X49" s="135"/>
      <c r="Y49" s="135"/>
      <c r="Z49" s="135"/>
      <c r="AA49" s="135"/>
      <c r="AB49" s="135"/>
      <c r="AC49" s="135"/>
      <c r="AD49" s="135"/>
    </row>
    <row r="50" spans="1:30" x14ac:dyDescent="0.25">
      <c r="A50" s="281">
        <v>24</v>
      </c>
      <c r="B50" s="118" t="s">
        <v>2</v>
      </c>
      <c r="C50" s="117" t="s">
        <v>34</v>
      </c>
      <c r="D50" s="117" t="s">
        <v>33</v>
      </c>
      <c r="E50" s="117" t="s">
        <v>34</v>
      </c>
      <c r="F50" s="117" t="s">
        <v>33</v>
      </c>
      <c r="G50" s="117" t="s">
        <v>34</v>
      </c>
      <c r="H50" s="117" t="s">
        <v>34</v>
      </c>
      <c r="I50" s="117" t="s">
        <v>33</v>
      </c>
      <c r="J50" s="117" t="s">
        <v>33</v>
      </c>
      <c r="K50" s="117" t="s">
        <v>33</v>
      </c>
      <c r="L50" s="93" t="s">
        <v>33</v>
      </c>
      <c r="M50" s="93" t="s">
        <v>33</v>
      </c>
      <c r="N50" s="93" t="s">
        <v>34</v>
      </c>
      <c r="O50" s="94" t="s">
        <v>34</v>
      </c>
      <c r="P50" s="94" t="s">
        <v>34</v>
      </c>
      <c r="Q50" s="94" t="s">
        <v>33</v>
      </c>
      <c r="R50" s="95" t="s">
        <v>33</v>
      </c>
      <c r="S50" s="95" t="s">
        <v>33</v>
      </c>
      <c r="T50" s="95" t="s">
        <v>33</v>
      </c>
      <c r="U50" s="79" t="s">
        <v>33</v>
      </c>
      <c r="V50" s="79" t="s">
        <v>34</v>
      </c>
      <c r="W50" s="79" t="s">
        <v>34</v>
      </c>
      <c r="X50" s="79" t="s">
        <v>34</v>
      </c>
      <c r="Y50" s="79" t="s">
        <v>34</v>
      </c>
      <c r="Z50" s="79" t="s">
        <v>33</v>
      </c>
      <c r="AA50" s="79" t="s">
        <v>34</v>
      </c>
      <c r="AB50" s="79" t="s">
        <v>33</v>
      </c>
      <c r="AC50" s="79" t="s">
        <v>34</v>
      </c>
      <c r="AD50" s="79" t="s">
        <v>34</v>
      </c>
    </row>
    <row r="51" spans="1:30" ht="15.75" thickBot="1" x14ac:dyDescent="0.3">
      <c r="A51" s="284"/>
      <c r="B51" s="119" t="s">
        <v>3</v>
      </c>
      <c r="C51" s="122"/>
      <c r="D51" s="123"/>
      <c r="E51" s="123"/>
      <c r="F51" s="123"/>
      <c r="G51" s="123"/>
      <c r="H51" s="123"/>
      <c r="I51" s="123"/>
      <c r="J51" s="123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35"/>
      <c r="V51" s="135"/>
      <c r="W51" s="135"/>
      <c r="X51" s="135"/>
      <c r="Y51" s="135"/>
      <c r="Z51" s="135"/>
      <c r="AA51" s="135"/>
      <c r="AB51" s="135"/>
      <c r="AC51" s="135"/>
      <c r="AD51" s="135"/>
    </row>
    <row r="52" spans="1:30" x14ac:dyDescent="0.25">
      <c r="A52" s="281">
        <v>25</v>
      </c>
      <c r="B52" s="118" t="s">
        <v>2</v>
      </c>
      <c r="C52" s="117" t="s">
        <v>2</v>
      </c>
      <c r="D52" s="117" t="s">
        <v>34</v>
      </c>
      <c r="E52" s="117" t="s">
        <v>2</v>
      </c>
      <c r="F52" s="117" t="s">
        <v>2</v>
      </c>
      <c r="G52" s="117" t="s">
        <v>2</v>
      </c>
      <c r="H52" s="117" t="s">
        <v>2</v>
      </c>
      <c r="I52" s="117" t="s">
        <v>34</v>
      </c>
      <c r="J52" s="117" t="s">
        <v>34</v>
      </c>
      <c r="K52" s="117" t="s">
        <v>2</v>
      </c>
      <c r="L52" s="93" t="s">
        <v>33</v>
      </c>
      <c r="M52" s="93" t="s">
        <v>33</v>
      </c>
      <c r="N52" s="93" t="s">
        <v>34</v>
      </c>
      <c r="O52" s="94" t="s">
        <v>33</v>
      </c>
      <c r="P52" s="94" t="s">
        <v>34</v>
      </c>
      <c r="Q52" s="94" t="s">
        <v>2</v>
      </c>
      <c r="R52" s="95" t="s">
        <v>34</v>
      </c>
      <c r="S52" s="95" t="s">
        <v>2</v>
      </c>
      <c r="T52" s="95" t="s">
        <v>2</v>
      </c>
      <c r="U52" s="79" t="s">
        <v>34</v>
      </c>
      <c r="V52" s="79" t="s">
        <v>34</v>
      </c>
      <c r="W52" s="79" t="s">
        <v>34</v>
      </c>
      <c r="X52" s="79" t="s">
        <v>2</v>
      </c>
      <c r="Y52" s="79" t="s">
        <v>34</v>
      </c>
      <c r="Z52" s="79" t="s">
        <v>2</v>
      </c>
      <c r="AA52" s="79" t="s">
        <v>2</v>
      </c>
      <c r="AB52" s="79" t="s">
        <v>34</v>
      </c>
      <c r="AC52" s="79" t="s">
        <v>2</v>
      </c>
      <c r="AD52" s="79" t="s">
        <v>34</v>
      </c>
    </row>
    <row r="53" spans="1:30" ht="15.75" thickBot="1" x14ac:dyDescent="0.3">
      <c r="A53" s="282"/>
      <c r="B53" s="119" t="s">
        <v>3</v>
      </c>
      <c r="C53" s="122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</row>
    <row r="54" spans="1:30" x14ac:dyDescent="0.25">
      <c r="A54" s="281">
        <v>26</v>
      </c>
      <c r="B54" s="118" t="s">
        <v>2</v>
      </c>
      <c r="C54" s="117" t="s">
        <v>33</v>
      </c>
      <c r="D54" s="117" t="s">
        <v>33</v>
      </c>
      <c r="E54" s="117" t="s">
        <v>33</v>
      </c>
      <c r="F54" s="117" t="s">
        <v>33</v>
      </c>
      <c r="G54" s="117" t="s">
        <v>33</v>
      </c>
      <c r="H54" s="117" t="s">
        <v>33</v>
      </c>
      <c r="I54" s="117" t="s">
        <v>34</v>
      </c>
      <c r="J54" s="117" t="s">
        <v>34</v>
      </c>
      <c r="K54" s="117" t="s">
        <v>33</v>
      </c>
      <c r="L54" s="93" t="s">
        <v>33</v>
      </c>
      <c r="M54" s="93" t="s">
        <v>33</v>
      </c>
      <c r="N54" s="93" t="s">
        <v>34</v>
      </c>
      <c r="O54" s="94" t="s">
        <v>34</v>
      </c>
      <c r="P54" s="94" t="s">
        <v>34</v>
      </c>
      <c r="Q54" s="94" t="s">
        <v>34</v>
      </c>
      <c r="R54" s="95" t="s">
        <v>33</v>
      </c>
      <c r="S54" s="95" t="s">
        <v>33</v>
      </c>
      <c r="T54" s="95" t="s">
        <v>33</v>
      </c>
      <c r="U54" s="79" t="s">
        <v>34</v>
      </c>
      <c r="V54" s="79" t="s">
        <v>34</v>
      </c>
      <c r="W54" s="79" t="s">
        <v>34</v>
      </c>
      <c r="X54" s="79" t="s">
        <v>2</v>
      </c>
      <c r="Y54" s="79" t="s">
        <v>34</v>
      </c>
      <c r="Z54" s="79" t="s">
        <v>33</v>
      </c>
      <c r="AA54" s="79" t="s">
        <v>34</v>
      </c>
      <c r="AB54" s="79" t="s">
        <v>33</v>
      </c>
      <c r="AC54" s="79" t="s">
        <v>34</v>
      </c>
      <c r="AD54" s="79" t="s">
        <v>34</v>
      </c>
    </row>
    <row r="55" spans="1:30" ht="15.75" thickBot="1" x14ac:dyDescent="0.3">
      <c r="A55" s="282"/>
      <c r="B55" s="129" t="s">
        <v>3</v>
      </c>
      <c r="C55" s="130"/>
      <c r="D55" s="131"/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131"/>
      <c r="R55" s="131"/>
      <c r="S55" s="131"/>
      <c r="T55" s="131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</row>
    <row r="56" spans="1:30" ht="15.75" thickBot="1" x14ac:dyDescent="0.3">
      <c r="A56" s="261" t="s">
        <v>35</v>
      </c>
      <c r="B56" s="118" t="s">
        <v>33</v>
      </c>
      <c r="C56" s="140">
        <f>COUNTIF(C4:C55,"В")</f>
        <v>9</v>
      </c>
      <c r="D56" s="140">
        <f t="shared" ref="D56:AD56" si="0">COUNTIF(D4:D55,"В")</f>
        <v>13</v>
      </c>
      <c r="E56" s="140">
        <f t="shared" si="0"/>
        <v>17</v>
      </c>
      <c r="F56" s="140">
        <f t="shared" si="0"/>
        <v>12</v>
      </c>
      <c r="G56" s="140">
        <f t="shared" si="0"/>
        <v>9</v>
      </c>
      <c r="H56" s="140">
        <f t="shared" si="0"/>
        <v>13</v>
      </c>
      <c r="I56" s="140">
        <f t="shared" si="0"/>
        <v>12</v>
      </c>
      <c r="J56" s="140">
        <f t="shared" si="0"/>
        <v>13</v>
      </c>
      <c r="K56" s="140">
        <f t="shared" si="0"/>
        <v>17</v>
      </c>
      <c r="L56" s="140">
        <f t="shared" si="0"/>
        <v>23</v>
      </c>
      <c r="M56" s="140">
        <f t="shared" si="0"/>
        <v>24</v>
      </c>
      <c r="N56" s="140">
        <f t="shared" si="0"/>
        <v>14</v>
      </c>
      <c r="O56" s="140">
        <f t="shared" si="0"/>
        <v>11</v>
      </c>
      <c r="P56" s="140">
        <f t="shared" si="0"/>
        <v>10</v>
      </c>
      <c r="Q56" s="140">
        <f t="shared" si="0"/>
        <v>13</v>
      </c>
      <c r="R56" s="140">
        <f t="shared" si="0"/>
        <v>22</v>
      </c>
      <c r="S56" s="140">
        <f t="shared" si="0"/>
        <v>23</v>
      </c>
      <c r="T56" s="140">
        <f t="shared" si="0"/>
        <v>21</v>
      </c>
      <c r="U56" s="168">
        <f t="shared" si="0"/>
        <v>19</v>
      </c>
      <c r="V56" s="168">
        <f t="shared" si="0"/>
        <v>9</v>
      </c>
      <c r="W56" s="168">
        <f t="shared" si="0"/>
        <v>16</v>
      </c>
      <c r="X56" s="168">
        <f t="shared" si="0"/>
        <v>9</v>
      </c>
      <c r="Y56" s="168">
        <f t="shared" si="0"/>
        <v>10</v>
      </c>
      <c r="Z56" s="168">
        <f t="shared" si="0"/>
        <v>19</v>
      </c>
      <c r="AA56" s="168">
        <f t="shared" si="0"/>
        <v>13</v>
      </c>
      <c r="AB56" s="168">
        <f t="shared" si="0"/>
        <v>13</v>
      </c>
      <c r="AC56" s="168">
        <f t="shared" si="0"/>
        <v>15</v>
      </c>
      <c r="AD56" s="168">
        <f t="shared" si="0"/>
        <v>9</v>
      </c>
    </row>
    <row r="57" spans="1:30" ht="15.75" thickBot="1" x14ac:dyDescent="0.3">
      <c r="A57" s="262"/>
      <c r="B57" s="139" t="s">
        <v>34</v>
      </c>
      <c r="C57" s="140">
        <f>COUNTIF(C4:C55,"И")</f>
        <v>14</v>
      </c>
      <c r="D57" s="140">
        <f t="shared" ref="D57:AD57" si="1">COUNTIF(D4:D55,"И")</f>
        <v>12</v>
      </c>
      <c r="E57" s="140">
        <f t="shared" si="1"/>
        <v>8</v>
      </c>
      <c r="F57" s="140">
        <f t="shared" si="1"/>
        <v>12</v>
      </c>
      <c r="G57" s="140">
        <f t="shared" si="1"/>
        <v>15</v>
      </c>
      <c r="H57" s="140">
        <f t="shared" si="1"/>
        <v>10</v>
      </c>
      <c r="I57" s="140">
        <f t="shared" si="1"/>
        <v>12</v>
      </c>
      <c r="J57" s="140">
        <f t="shared" si="1"/>
        <v>11</v>
      </c>
      <c r="K57" s="140">
        <f t="shared" si="1"/>
        <v>8</v>
      </c>
      <c r="L57" s="140">
        <f t="shared" si="1"/>
        <v>2</v>
      </c>
      <c r="M57" s="140">
        <f t="shared" si="1"/>
        <v>2</v>
      </c>
      <c r="N57" s="140">
        <f t="shared" si="1"/>
        <v>10</v>
      </c>
      <c r="O57" s="140">
        <f t="shared" si="1"/>
        <v>15</v>
      </c>
      <c r="P57" s="140">
        <f t="shared" si="1"/>
        <v>14</v>
      </c>
      <c r="Q57" s="140">
        <f t="shared" si="1"/>
        <v>9</v>
      </c>
      <c r="R57" s="140">
        <f t="shared" si="1"/>
        <v>4</v>
      </c>
      <c r="S57" s="140">
        <f t="shared" si="1"/>
        <v>2</v>
      </c>
      <c r="T57" s="140">
        <f t="shared" si="1"/>
        <v>4</v>
      </c>
      <c r="U57" s="168">
        <f t="shared" si="1"/>
        <v>7</v>
      </c>
      <c r="V57" s="168">
        <f t="shared" si="1"/>
        <v>15</v>
      </c>
      <c r="W57" s="168">
        <f t="shared" si="1"/>
        <v>10</v>
      </c>
      <c r="X57" s="168">
        <f t="shared" si="1"/>
        <v>12</v>
      </c>
      <c r="Y57" s="168">
        <f t="shared" si="1"/>
        <v>15</v>
      </c>
      <c r="Z57" s="168">
        <f t="shared" si="1"/>
        <v>5</v>
      </c>
      <c r="AA57" s="168">
        <f t="shared" si="1"/>
        <v>9</v>
      </c>
      <c r="AB57" s="168">
        <f t="shared" si="1"/>
        <v>12</v>
      </c>
      <c r="AC57" s="168">
        <f t="shared" si="1"/>
        <v>10</v>
      </c>
      <c r="AD57" s="168">
        <f t="shared" si="1"/>
        <v>16</v>
      </c>
    </row>
    <row r="58" spans="1:30" ht="15.75" thickBot="1" x14ac:dyDescent="0.3">
      <c r="A58" s="263"/>
      <c r="B58" s="120" t="s">
        <v>2</v>
      </c>
      <c r="C58" s="140">
        <f>COUNTIF(C4:C55,"Н")</f>
        <v>3</v>
      </c>
      <c r="D58" s="140">
        <f t="shared" ref="D58:AD58" si="2">COUNTIF(D4:D55,"Н")</f>
        <v>1</v>
      </c>
      <c r="E58" s="140">
        <f t="shared" si="2"/>
        <v>1</v>
      </c>
      <c r="F58" s="140">
        <f t="shared" si="2"/>
        <v>2</v>
      </c>
      <c r="G58" s="140">
        <f t="shared" si="2"/>
        <v>2</v>
      </c>
      <c r="H58" s="140">
        <f t="shared" si="2"/>
        <v>3</v>
      </c>
      <c r="I58" s="140">
        <f t="shared" si="2"/>
        <v>2</v>
      </c>
      <c r="J58" s="140">
        <f t="shared" si="2"/>
        <v>2</v>
      </c>
      <c r="K58" s="140">
        <f t="shared" si="2"/>
        <v>1</v>
      </c>
      <c r="L58" s="140">
        <f t="shared" si="2"/>
        <v>1</v>
      </c>
      <c r="M58" s="140">
        <f t="shared" si="2"/>
        <v>0</v>
      </c>
      <c r="N58" s="140">
        <f t="shared" si="2"/>
        <v>2</v>
      </c>
      <c r="O58" s="140">
        <f t="shared" si="2"/>
        <v>0</v>
      </c>
      <c r="P58" s="140">
        <f t="shared" si="2"/>
        <v>2</v>
      </c>
      <c r="Q58" s="140">
        <f t="shared" si="2"/>
        <v>4</v>
      </c>
      <c r="R58" s="140">
        <f t="shared" si="2"/>
        <v>0</v>
      </c>
      <c r="S58" s="140">
        <f t="shared" si="2"/>
        <v>1</v>
      </c>
      <c r="T58" s="140">
        <f t="shared" si="2"/>
        <v>1</v>
      </c>
      <c r="U58" s="168">
        <f t="shared" si="2"/>
        <v>0</v>
      </c>
      <c r="V58" s="168">
        <f t="shared" si="2"/>
        <v>2</v>
      </c>
      <c r="W58" s="168">
        <f t="shared" si="2"/>
        <v>0</v>
      </c>
      <c r="X58" s="168">
        <f t="shared" si="2"/>
        <v>5</v>
      </c>
      <c r="Y58" s="168">
        <f t="shared" si="2"/>
        <v>1</v>
      </c>
      <c r="Z58" s="168">
        <f t="shared" si="2"/>
        <v>2</v>
      </c>
      <c r="AA58" s="168">
        <f t="shared" si="2"/>
        <v>4</v>
      </c>
      <c r="AB58" s="168">
        <f t="shared" si="2"/>
        <v>1</v>
      </c>
      <c r="AC58" s="168">
        <f t="shared" si="2"/>
        <v>1</v>
      </c>
      <c r="AD58" s="168">
        <f t="shared" si="2"/>
        <v>1</v>
      </c>
    </row>
    <row r="59" spans="1:30" x14ac:dyDescent="0.25">
      <c r="A59" s="261" t="s">
        <v>3</v>
      </c>
      <c r="B59" s="118" t="s">
        <v>33</v>
      </c>
      <c r="C59" s="137"/>
      <c r="D59" s="133"/>
      <c r="E59" s="133"/>
      <c r="F59" s="133"/>
      <c r="G59" s="133"/>
      <c r="H59" s="133"/>
      <c r="I59" s="133"/>
      <c r="J59" s="133"/>
      <c r="K59" s="133"/>
      <c r="L59" s="133"/>
      <c r="M59" s="133"/>
      <c r="N59" s="133"/>
      <c r="O59" s="133"/>
      <c r="P59" s="133"/>
      <c r="Q59" s="133"/>
      <c r="R59" s="133"/>
      <c r="S59" s="133"/>
      <c r="T59" s="133"/>
      <c r="U59" s="135"/>
      <c r="V59" s="135"/>
      <c r="W59" s="135"/>
      <c r="X59" s="135"/>
      <c r="Y59" s="135"/>
      <c r="Z59" s="135"/>
      <c r="AA59" s="135"/>
      <c r="AB59" s="135"/>
      <c r="AC59" s="135"/>
      <c r="AD59" s="135"/>
    </row>
    <row r="60" spans="1:30" x14ac:dyDescent="0.25">
      <c r="A60" s="262"/>
      <c r="B60" s="139" t="s">
        <v>34</v>
      </c>
      <c r="C60" s="138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5"/>
      <c r="S60" s="135"/>
      <c r="T60" s="135"/>
      <c r="U60" s="135"/>
      <c r="V60" s="135"/>
      <c r="W60" s="135"/>
      <c r="X60" s="135"/>
      <c r="Y60" s="135"/>
      <c r="Z60" s="135"/>
      <c r="AA60" s="135"/>
      <c r="AB60" s="135"/>
      <c r="AC60" s="135"/>
      <c r="AD60" s="135"/>
    </row>
    <row r="61" spans="1:30" ht="15.75" thickBot="1" x14ac:dyDescent="0.3">
      <c r="A61" s="263"/>
      <c r="B61" s="120" t="s">
        <v>2</v>
      </c>
      <c r="C61" s="125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126"/>
      <c r="O61" s="126"/>
      <c r="P61" s="126"/>
      <c r="Q61" s="126"/>
      <c r="R61" s="126"/>
      <c r="S61" s="126"/>
      <c r="T61" s="126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</row>
    <row r="62" spans="1:30" ht="61.5" customHeight="1" thickBot="1" x14ac:dyDescent="0.3">
      <c r="A62" s="142"/>
      <c r="B62" s="57" t="s">
        <v>111</v>
      </c>
      <c r="C62" s="181" t="s">
        <v>64</v>
      </c>
      <c r="D62" s="182" t="s">
        <v>65</v>
      </c>
      <c r="E62" s="182" t="s">
        <v>66</v>
      </c>
      <c r="F62" s="183" t="s">
        <v>115</v>
      </c>
      <c r="G62" s="182" t="s">
        <v>67</v>
      </c>
      <c r="H62" s="182" t="s">
        <v>114</v>
      </c>
      <c r="I62" s="183" t="s">
        <v>76</v>
      </c>
      <c r="J62" s="183" t="s">
        <v>77</v>
      </c>
      <c r="K62" s="184" t="s">
        <v>116</v>
      </c>
      <c r="L62" s="164" t="s">
        <v>81</v>
      </c>
      <c r="M62" s="165" t="s">
        <v>117</v>
      </c>
      <c r="N62" s="165" t="s">
        <v>118</v>
      </c>
      <c r="O62" s="145" t="s">
        <v>84</v>
      </c>
      <c r="P62" s="146" t="s">
        <v>119</v>
      </c>
      <c r="Q62" s="146" t="s">
        <v>86</v>
      </c>
      <c r="R62" s="187" t="s">
        <v>93</v>
      </c>
      <c r="S62" s="149" t="s">
        <v>90</v>
      </c>
      <c r="T62" s="188" t="s">
        <v>94</v>
      </c>
      <c r="U62" s="189" t="s">
        <v>95</v>
      </c>
      <c r="V62" s="190" t="s">
        <v>96</v>
      </c>
      <c r="W62" s="190" t="s">
        <v>97</v>
      </c>
      <c r="X62" s="190" t="s">
        <v>98</v>
      </c>
      <c r="Y62" s="190" t="s">
        <v>105</v>
      </c>
      <c r="Z62" s="190" t="s">
        <v>99</v>
      </c>
      <c r="AA62" s="190" t="s">
        <v>100</v>
      </c>
      <c r="AB62" s="190" t="s">
        <v>101</v>
      </c>
      <c r="AC62" s="190" t="s">
        <v>102</v>
      </c>
      <c r="AD62" s="190" t="s">
        <v>103</v>
      </c>
    </row>
    <row r="63" spans="1:30" ht="15.75" thickBot="1" x14ac:dyDescent="0.3">
      <c r="A63" s="261" t="s">
        <v>36</v>
      </c>
      <c r="B63" s="118" t="s">
        <v>33</v>
      </c>
      <c r="C63" s="141">
        <f>C56/26*100</f>
        <v>34.615384615384613</v>
      </c>
      <c r="D63" s="141">
        <f t="shared" ref="D63:AD65" si="3">D56/26*100</f>
        <v>50</v>
      </c>
      <c r="E63" s="141">
        <f t="shared" si="3"/>
        <v>65.384615384615387</v>
      </c>
      <c r="F63" s="141">
        <f t="shared" si="3"/>
        <v>46.153846153846153</v>
      </c>
      <c r="G63" s="141">
        <f t="shared" si="3"/>
        <v>34.615384615384613</v>
      </c>
      <c r="H63" s="141">
        <f t="shared" si="3"/>
        <v>50</v>
      </c>
      <c r="I63" s="141">
        <f t="shared" si="3"/>
        <v>46.153846153846153</v>
      </c>
      <c r="J63" s="141">
        <f t="shared" si="3"/>
        <v>50</v>
      </c>
      <c r="K63" s="141">
        <f t="shared" si="3"/>
        <v>65.384615384615387</v>
      </c>
      <c r="L63" s="141">
        <f t="shared" si="3"/>
        <v>88.461538461538453</v>
      </c>
      <c r="M63" s="141">
        <f t="shared" si="3"/>
        <v>92.307692307692307</v>
      </c>
      <c r="N63" s="141">
        <f t="shared" si="3"/>
        <v>53.846153846153847</v>
      </c>
      <c r="O63" s="141">
        <f t="shared" si="3"/>
        <v>42.307692307692307</v>
      </c>
      <c r="P63" s="141">
        <f t="shared" si="3"/>
        <v>38.461538461538467</v>
      </c>
      <c r="Q63" s="141">
        <f t="shared" si="3"/>
        <v>50</v>
      </c>
      <c r="R63" s="141">
        <f t="shared" si="3"/>
        <v>84.615384615384613</v>
      </c>
      <c r="S63" s="141">
        <f t="shared" si="3"/>
        <v>88.461538461538453</v>
      </c>
      <c r="T63" s="141">
        <f t="shared" si="3"/>
        <v>80.769230769230774</v>
      </c>
      <c r="U63" s="141">
        <f t="shared" si="3"/>
        <v>73.076923076923066</v>
      </c>
      <c r="V63" s="141">
        <f t="shared" si="3"/>
        <v>34.615384615384613</v>
      </c>
      <c r="W63" s="141">
        <f t="shared" si="3"/>
        <v>61.53846153846154</v>
      </c>
      <c r="X63" s="141">
        <f t="shared" si="3"/>
        <v>34.615384615384613</v>
      </c>
      <c r="Y63" s="141">
        <f t="shared" si="3"/>
        <v>38.461538461538467</v>
      </c>
      <c r="Z63" s="141">
        <f t="shared" si="3"/>
        <v>73.076923076923066</v>
      </c>
      <c r="AA63" s="141">
        <f t="shared" si="3"/>
        <v>50</v>
      </c>
      <c r="AB63" s="141">
        <f t="shared" si="3"/>
        <v>50</v>
      </c>
      <c r="AC63" s="141">
        <f t="shared" si="3"/>
        <v>57.692307692307686</v>
      </c>
      <c r="AD63" s="141">
        <f t="shared" si="3"/>
        <v>34.615384615384613</v>
      </c>
    </row>
    <row r="64" spans="1:30" ht="15.75" thickBot="1" x14ac:dyDescent="0.3">
      <c r="A64" s="262"/>
      <c r="B64" s="139" t="s">
        <v>34</v>
      </c>
      <c r="C64" s="141">
        <f t="shared" ref="C64:R65" si="4">C57/26*100</f>
        <v>53.846153846153847</v>
      </c>
      <c r="D64" s="141">
        <f t="shared" si="4"/>
        <v>46.153846153846153</v>
      </c>
      <c r="E64" s="141">
        <f t="shared" si="4"/>
        <v>30.76923076923077</v>
      </c>
      <c r="F64" s="141">
        <f t="shared" si="4"/>
        <v>46.153846153846153</v>
      </c>
      <c r="G64" s="141">
        <f t="shared" si="4"/>
        <v>57.692307692307686</v>
      </c>
      <c r="H64" s="141">
        <f t="shared" si="4"/>
        <v>38.461538461538467</v>
      </c>
      <c r="I64" s="141">
        <f t="shared" si="4"/>
        <v>46.153846153846153</v>
      </c>
      <c r="J64" s="141">
        <f t="shared" si="4"/>
        <v>42.307692307692307</v>
      </c>
      <c r="K64" s="141">
        <f t="shared" si="4"/>
        <v>30.76923076923077</v>
      </c>
      <c r="L64" s="141">
        <f t="shared" si="4"/>
        <v>7.6923076923076925</v>
      </c>
      <c r="M64" s="141">
        <f t="shared" si="4"/>
        <v>7.6923076923076925</v>
      </c>
      <c r="N64" s="141">
        <f t="shared" si="4"/>
        <v>38.461538461538467</v>
      </c>
      <c r="O64" s="141">
        <f t="shared" si="4"/>
        <v>57.692307692307686</v>
      </c>
      <c r="P64" s="141">
        <f t="shared" si="4"/>
        <v>53.846153846153847</v>
      </c>
      <c r="Q64" s="141">
        <f t="shared" si="4"/>
        <v>34.615384615384613</v>
      </c>
      <c r="R64" s="141">
        <f t="shared" si="4"/>
        <v>15.384615384615385</v>
      </c>
      <c r="S64" s="141">
        <f t="shared" si="3"/>
        <v>7.6923076923076925</v>
      </c>
      <c r="T64" s="141">
        <f t="shared" si="3"/>
        <v>15.384615384615385</v>
      </c>
      <c r="U64" s="141">
        <f t="shared" si="3"/>
        <v>26.923076923076923</v>
      </c>
      <c r="V64" s="141">
        <f t="shared" si="3"/>
        <v>57.692307692307686</v>
      </c>
      <c r="W64" s="141">
        <f t="shared" si="3"/>
        <v>38.461538461538467</v>
      </c>
      <c r="X64" s="141">
        <f t="shared" si="3"/>
        <v>46.153846153846153</v>
      </c>
      <c r="Y64" s="141">
        <f t="shared" si="3"/>
        <v>57.692307692307686</v>
      </c>
      <c r="Z64" s="141">
        <f t="shared" si="3"/>
        <v>19.230769230769234</v>
      </c>
      <c r="AA64" s="141">
        <f t="shared" si="3"/>
        <v>34.615384615384613</v>
      </c>
      <c r="AB64" s="141">
        <f t="shared" si="3"/>
        <v>46.153846153846153</v>
      </c>
      <c r="AC64" s="141">
        <f t="shared" si="3"/>
        <v>38.461538461538467</v>
      </c>
      <c r="AD64" s="141">
        <f t="shared" si="3"/>
        <v>61.53846153846154</v>
      </c>
    </row>
    <row r="65" spans="1:30" ht="15.75" thickBot="1" x14ac:dyDescent="0.3">
      <c r="A65" s="263"/>
      <c r="B65" s="120" t="s">
        <v>2</v>
      </c>
      <c r="C65" s="141">
        <f t="shared" si="4"/>
        <v>11.538461538461538</v>
      </c>
      <c r="D65" s="141">
        <f t="shared" si="3"/>
        <v>3.8461538461538463</v>
      </c>
      <c r="E65" s="141">
        <f t="shared" si="3"/>
        <v>3.8461538461538463</v>
      </c>
      <c r="F65" s="141">
        <f t="shared" si="3"/>
        <v>7.6923076923076925</v>
      </c>
      <c r="G65" s="141">
        <f t="shared" si="3"/>
        <v>7.6923076923076925</v>
      </c>
      <c r="H65" s="141">
        <f t="shared" si="3"/>
        <v>11.538461538461538</v>
      </c>
      <c r="I65" s="141">
        <f t="shared" si="3"/>
        <v>7.6923076923076925</v>
      </c>
      <c r="J65" s="141">
        <f t="shared" si="3"/>
        <v>7.6923076923076925</v>
      </c>
      <c r="K65" s="141">
        <f t="shared" si="3"/>
        <v>3.8461538461538463</v>
      </c>
      <c r="L65" s="141">
        <f t="shared" si="3"/>
        <v>3.8461538461538463</v>
      </c>
      <c r="M65" s="141">
        <f t="shared" si="3"/>
        <v>0</v>
      </c>
      <c r="N65" s="141">
        <f t="shared" si="3"/>
        <v>7.6923076923076925</v>
      </c>
      <c r="O65" s="141">
        <f t="shared" si="3"/>
        <v>0</v>
      </c>
      <c r="P65" s="141">
        <f t="shared" si="3"/>
        <v>7.6923076923076925</v>
      </c>
      <c r="Q65" s="141">
        <f t="shared" si="3"/>
        <v>15.384615384615385</v>
      </c>
      <c r="R65" s="141">
        <f t="shared" si="3"/>
        <v>0</v>
      </c>
      <c r="S65" s="141">
        <f t="shared" si="3"/>
        <v>3.8461538461538463</v>
      </c>
      <c r="T65" s="141">
        <f t="shared" si="3"/>
        <v>3.8461538461538463</v>
      </c>
      <c r="U65" s="141">
        <f t="shared" si="3"/>
        <v>0</v>
      </c>
      <c r="V65" s="141">
        <f t="shared" si="3"/>
        <v>7.6923076923076925</v>
      </c>
      <c r="W65" s="141">
        <f t="shared" si="3"/>
        <v>0</v>
      </c>
      <c r="X65" s="141">
        <f t="shared" si="3"/>
        <v>19.230769230769234</v>
      </c>
      <c r="Y65" s="141">
        <f t="shared" si="3"/>
        <v>3.8461538461538463</v>
      </c>
      <c r="Z65" s="141">
        <f t="shared" si="3"/>
        <v>7.6923076923076925</v>
      </c>
      <c r="AA65" s="141">
        <f t="shared" si="3"/>
        <v>15.384615384615385</v>
      </c>
      <c r="AB65" s="141">
        <f t="shared" si="3"/>
        <v>3.8461538461538463</v>
      </c>
      <c r="AC65" s="141">
        <f t="shared" si="3"/>
        <v>3.8461538461538463</v>
      </c>
      <c r="AD65" s="141">
        <f t="shared" si="3"/>
        <v>3.8461538461538463</v>
      </c>
    </row>
    <row r="66" spans="1:30" ht="15.75" thickBot="1" x14ac:dyDescent="0.3">
      <c r="A66" s="142"/>
      <c r="B66" s="142" t="s">
        <v>37</v>
      </c>
      <c r="C66" s="141">
        <f>SUM(C63:C65)</f>
        <v>99.999999999999986</v>
      </c>
      <c r="D66" s="141">
        <f>SUM(D63:D65)</f>
        <v>100</v>
      </c>
      <c r="E66" s="141">
        <f t="shared" ref="E66:AD66" si="5">SUM(E63:E65)</f>
        <v>100</v>
      </c>
      <c r="F66" s="141">
        <f t="shared" si="5"/>
        <v>100</v>
      </c>
      <c r="G66" s="141">
        <f t="shared" si="5"/>
        <v>99.999999999999986</v>
      </c>
      <c r="H66" s="141">
        <f t="shared" si="5"/>
        <v>100</v>
      </c>
      <c r="I66" s="141">
        <f t="shared" si="5"/>
        <v>100</v>
      </c>
      <c r="J66" s="141">
        <f t="shared" si="5"/>
        <v>100</v>
      </c>
      <c r="K66" s="141">
        <f t="shared" si="5"/>
        <v>100</v>
      </c>
      <c r="L66" s="141">
        <f t="shared" si="5"/>
        <v>99.999999999999986</v>
      </c>
      <c r="M66" s="141">
        <f t="shared" si="5"/>
        <v>100</v>
      </c>
      <c r="N66" s="141">
        <f t="shared" si="5"/>
        <v>100.00000000000001</v>
      </c>
      <c r="O66" s="141">
        <f t="shared" si="5"/>
        <v>100</v>
      </c>
      <c r="P66" s="141">
        <f t="shared" si="5"/>
        <v>100.00000000000001</v>
      </c>
      <c r="Q66" s="141">
        <f t="shared" si="5"/>
        <v>100</v>
      </c>
      <c r="R66" s="141">
        <f t="shared" si="5"/>
        <v>100</v>
      </c>
      <c r="S66" s="141">
        <f t="shared" si="5"/>
        <v>99.999999999999986</v>
      </c>
      <c r="T66" s="141">
        <f t="shared" si="5"/>
        <v>100</v>
      </c>
      <c r="U66" s="178">
        <f t="shared" si="5"/>
        <v>99.999999999999986</v>
      </c>
      <c r="V66" s="179">
        <f t="shared" si="5"/>
        <v>99.999999999999986</v>
      </c>
      <c r="W66" s="179">
        <f t="shared" si="5"/>
        <v>100</v>
      </c>
      <c r="X66" s="179">
        <f t="shared" si="5"/>
        <v>100</v>
      </c>
      <c r="Y66" s="179">
        <f t="shared" si="5"/>
        <v>100</v>
      </c>
      <c r="Z66" s="179">
        <f t="shared" si="5"/>
        <v>99.999999999999986</v>
      </c>
      <c r="AA66" s="179">
        <f t="shared" si="5"/>
        <v>100</v>
      </c>
      <c r="AB66" s="179">
        <f t="shared" si="5"/>
        <v>100</v>
      </c>
      <c r="AC66" s="179">
        <f t="shared" si="5"/>
        <v>100</v>
      </c>
      <c r="AD66" s="179">
        <f t="shared" si="5"/>
        <v>100</v>
      </c>
    </row>
    <row r="67" spans="1:30" x14ac:dyDescent="0.25">
      <c r="A67" s="261" t="s">
        <v>3</v>
      </c>
      <c r="B67" s="118" t="s">
        <v>33</v>
      </c>
      <c r="C67" s="137"/>
      <c r="D67" s="133"/>
      <c r="E67" s="133"/>
      <c r="F67" s="133"/>
      <c r="G67" s="133"/>
      <c r="H67" s="133"/>
      <c r="I67" s="133"/>
      <c r="J67" s="133"/>
      <c r="K67" s="133"/>
      <c r="L67" s="133"/>
      <c r="M67" s="133"/>
      <c r="N67" s="133"/>
      <c r="O67" s="133"/>
      <c r="P67" s="133"/>
      <c r="Q67" s="133"/>
      <c r="R67" s="133"/>
      <c r="S67" s="133"/>
      <c r="T67" s="133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</row>
    <row r="68" spans="1:30" x14ac:dyDescent="0.25">
      <c r="A68" s="262"/>
      <c r="B68" s="139" t="s">
        <v>34</v>
      </c>
      <c r="C68" s="138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  <c r="S68" s="135"/>
      <c r="T68" s="135"/>
      <c r="U68" s="135"/>
      <c r="V68" s="135"/>
      <c r="W68" s="135"/>
      <c r="X68" s="135"/>
      <c r="Y68" s="135"/>
      <c r="Z68" s="135"/>
      <c r="AA68" s="135"/>
      <c r="AB68" s="135"/>
      <c r="AC68" s="135"/>
      <c r="AD68" s="135"/>
    </row>
    <row r="69" spans="1:30" ht="15.75" thickBot="1" x14ac:dyDescent="0.3">
      <c r="A69" s="263"/>
      <c r="B69" s="120" t="s">
        <v>2</v>
      </c>
      <c r="C69" s="125"/>
      <c r="D69" s="126"/>
      <c r="E69" s="126"/>
      <c r="F69" s="126"/>
      <c r="G69" s="126"/>
      <c r="H69" s="126"/>
      <c r="I69" s="126"/>
      <c r="J69" s="126"/>
      <c r="K69" s="126"/>
      <c r="L69" s="126"/>
      <c r="M69" s="126"/>
      <c r="N69" s="126"/>
      <c r="O69" s="126"/>
      <c r="P69" s="126"/>
      <c r="Q69" s="126"/>
      <c r="R69" s="126"/>
      <c r="S69" s="126"/>
      <c r="T69" s="126"/>
      <c r="U69" s="135"/>
      <c r="V69" s="135"/>
      <c r="W69" s="135"/>
      <c r="X69" s="135"/>
      <c r="Y69" s="135"/>
      <c r="Z69" s="135"/>
      <c r="AA69" s="135"/>
      <c r="AB69" s="135"/>
      <c r="AC69" s="135"/>
      <c r="AD69" s="135"/>
    </row>
  </sheetData>
  <mergeCells count="36">
    <mergeCell ref="A14:A15"/>
    <mergeCell ref="A1:AD1"/>
    <mergeCell ref="C2:K2"/>
    <mergeCell ref="L2:N2"/>
    <mergeCell ref="O2:Q2"/>
    <mergeCell ref="R2:T2"/>
    <mergeCell ref="U2:AD2"/>
    <mergeCell ref="A4:A5"/>
    <mergeCell ref="A6:A7"/>
    <mergeCell ref="A8:A9"/>
    <mergeCell ref="A10:A11"/>
    <mergeCell ref="A12:A13"/>
    <mergeCell ref="A38:A39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52:A53"/>
    <mergeCell ref="A40:A41"/>
    <mergeCell ref="A42:A43"/>
    <mergeCell ref="A44:A45"/>
    <mergeCell ref="A46:A47"/>
    <mergeCell ref="A48:A49"/>
    <mergeCell ref="A50:A51"/>
    <mergeCell ref="A54:A55"/>
    <mergeCell ref="A56:A58"/>
    <mergeCell ref="A59:A61"/>
    <mergeCell ref="A63:A65"/>
    <mergeCell ref="A67:A69"/>
  </mergeCells>
  <dataValidations count="1">
    <dataValidation type="list" allowBlank="1" showInputMessage="1" showErrorMessage="1" sqref="C4:AD55">
      <formula1>$AF$2:$AF$4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Лист1</vt:lpstr>
      <vt:lpstr>Лист2</vt:lpstr>
      <vt:lpstr>1я младшая</vt:lpstr>
      <vt:lpstr>Лист4</vt:lpstr>
      <vt:lpstr>2я младшая</vt:lpstr>
      <vt:lpstr>Средняя</vt:lpstr>
      <vt:lpstr>Страшая 18</vt:lpstr>
      <vt:lpstr>Подготовительная</vt:lpstr>
      <vt:lpstr>24  подготовительная</vt:lpstr>
      <vt:lpstr>Лист5</vt:lpstr>
      <vt:lpstr>Лист3</vt:lpstr>
    </vt:vector>
  </TitlesOfParts>
  <Company>ДОУ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Методист</dc:creator>
  <cp:lastModifiedBy>Пользователь Windows</cp:lastModifiedBy>
  <cp:lastPrinted>2018-12-10T10:38:13Z</cp:lastPrinted>
  <dcterms:created xsi:type="dcterms:W3CDTF">2018-12-10T05:34:55Z</dcterms:created>
  <dcterms:modified xsi:type="dcterms:W3CDTF">2019-04-23T15:04:59Z</dcterms:modified>
</cp:coreProperties>
</file>